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3.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SANRIN11\Users\user\Desktop\事務\02HP山林協会ホームページ\ac\R6\"/>
    </mc:Choice>
  </mc:AlternateContent>
  <xr:revisionPtr revIDLastSave="0" documentId="13_ncr:1_{B6E16EA2-D2AE-4128-85F7-BBB93E246BA2}" xr6:coauthVersionLast="47" xr6:coauthVersionMax="47" xr10:uidLastSave="{00000000-0000-0000-0000-000000000000}"/>
  <bookViews>
    <workbookView xWindow="-120" yWindow="-120" windowWidth="20730" windowHeight="11160" firstSheet="18" activeTab="20" xr2:uid="{00000000-000D-0000-FFFF-FFFF00000000}"/>
  </bookViews>
  <sheets>
    <sheet name="実施状況報告書" sheetId="41" r:id="rId1"/>
    <sheet name="1-1取りまとめ表" sheetId="8" r:id="rId2"/>
    <sheet name="1-2タイプ別内訳表" sheetId="21" r:id="rId3"/>
    <sheet name="2-1活動記録兼作業写真整理帳" sheetId="30" r:id="rId4"/>
    <sheet name="2-2作業状況写真帳" sheetId="31" r:id="rId5"/>
    <sheet name="2-3出役表" sheetId="33" r:id="rId6"/>
    <sheet name="3金銭出納簿" sheetId="34" r:id="rId7"/>
    <sheet name="4①森林整備内訳表" sheetId="13" r:id="rId8"/>
    <sheet name="表" sheetId="10" r:id="rId9"/>
    <sheet name="4②資機材写真" sheetId="36" r:id="rId10"/>
    <sheet name="4②付属財産台帳" sheetId="19" r:id="rId11"/>
    <sheet name="参考耐用年数表" sheetId="27" r:id="rId12"/>
    <sheet name="4③機能強化実績表" sheetId="23" r:id="rId13"/>
    <sheet name="4④委託実績表" sheetId="25" r:id="rId14"/>
    <sheet name="4⑤関係人口創出実績表" sheetId="37" r:id="rId15"/>
    <sheet name="4⑤関係事項付属資料" sheetId="38" r:id="rId16"/>
    <sheet name="5モニタリング結果報告" sheetId="26" r:id="rId17"/>
    <sheet name="モニタリング報告記載例" sheetId="29" r:id="rId18"/>
    <sheet name="6決算書" sheetId="40" r:id="rId19"/>
    <sheet name="7効果チェックシート" sheetId="39" r:id="rId20"/>
    <sheet name="8環境負荷コンプライアンス" sheetId="44" r:id="rId21"/>
  </sheets>
  <definedNames>
    <definedName name="_xlnm.Print_Area" localSheetId="3">'2-1活動記録兼作業写真整理帳'!$A$1:$J$43</definedName>
    <definedName name="_xlnm.Print_Area" localSheetId="4">'2-2作業状況写真帳'!$A$1:$I$65</definedName>
    <definedName name="_xlnm.Print_Area" localSheetId="5">'2-3出役表'!$B$1:$N$29</definedName>
    <definedName name="_xlnm.Print_Area" localSheetId="6">'3金銭出納簿'!$A$1:$Q$27</definedName>
    <definedName name="_xlnm.Print_Area" localSheetId="9">'4②資機材写真'!$A$1:$J$22</definedName>
    <definedName name="_xlnm.Print_Area" localSheetId="10">'4②付属財産台帳'!$B$1:$O$18</definedName>
    <definedName name="_xlnm.Print_Area" localSheetId="12">'4③機能強化実績表'!$B$1:$F$18</definedName>
    <definedName name="_xlnm.Print_Area" localSheetId="15">'4⑤関係事項付属資料'!$A$1:$G$16</definedName>
    <definedName name="_xlnm.Print_Area" localSheetId="16">'5モニタリング結果報告'!$A$1:$I$34</definedName>
    <definedName name="_xlnm.Print_Area" localSheetId="19">'7効果チェックシート'!$A$1:$AC$97</definedName>
    <definedName name="_xlnm.Print_Area" localSheetId="17">モニタリング報告記載例!$A$1:$H$10</definedName>
    <definedName name="_xlnm.Print_Area" localSheetId="11">参考耐用年数表!$B$1:$H$23</definedName>
    <definedName name="_xlnm.Print_Area" localSheetId="0">実施状況報告書!$A$1:$J$42</definedName>
    <definedName name="_xlnm.Print_Area" localSheetId="8">表!$B$1:$N$14</definedName>
    <definedName name="solver_eng" localSheetId="19" hidden="1">1</definedName>
    <definedName name="solver_neg" localSheetId="19" hidden="1">1</definedName>
    <definedName name="solver_num" localSheetId="19" hidden="1">0</definedName>
    <definedName name="solver_opt" localSheetId="19" hidden="1">'7効果チェックシート'!$AD$14</definedName>
    <definedName name="solver_typ" localSheetId="19" hidden="1">1</definedName>
    <definedName name="solver_val" localSheetId="19" hidden="1">0</definedName>
    <definedName name="solver_ver" localSheetId="1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32" i="40" l="1"/>
  <c r="H34" i="40"/>
  <c r="C10" i="40"/>
  <c r="C16" i="40" s="1"/>
  <c r="F34" i="40"/>
  <c r="F32" i="40"/>
  <c r="C31" i="40"/>
  <c r="C30" i="40"/>
  <c r="C29" i="40"/>
  <c r="C28" i="40"/>
  <c r="C27" i="40"/>
  <c r="C26" i="40"/>
  <c r="C25" i="40"/>
  <c r="C24" i="40"/>
  <c r="C23" i="40"/>
  <c r="C22" i="40"/>
  <c r="C21" i="40"/>
  <c r="D34" i="40"/>
  <c r="D35" i="40" s="1"/>
  <c r="C34" i="40"/>
  <c r="D32" i="40"/>
  <c r="E13" i="23"/>
  <c r="F35" i="40" l="1"/>
  <c r="H35" i="40"/>
  <c r="C32" i="40"/>
  <c r="C35" i="40" s="1"/>
  <c r="J13" i="19"/>
  <c r="J14" i="19" s="1"/>
  <c r="I13" i="19"/>
  <c r="I14" i="19" s="1"/>
  <c r="H13" i="19"/>
  <c r="H14" i="19" s="1"/>
  <c r="G26" i="34"/>
  <c r="H26" i="34"/>
  <c r="I26" i="34"/>
  <c r="I27" i="34" s="1"/>
  <c r="J26" i="34"/>
  <c r="K26" i="34"/>
  <c r="K27" i="34" s="1"/>
  <c r="L26" i="34"/>
  <c r="M26" i="34"/>
  <c r="L27" i="34" s="1"/>
  <c r="J27" i="34"/>
  <c r="D29" i="33"/>
  <c r="K19" i="33"/>
  <c r="J19" i="33"/>
  <c r="I19" i="33"/>
  <c r="H19" i="33"/>
  <c r="G19" i="33"/>
  <c r="F19" i="33"/>
  <c r="E19" i="33"/>
  <c r="D19" i="33"/>
  <c r="K18" i="33"/>
  <c r="J18" i="33"/>
  <c r="I18" i="33"/>
  <c r="H18" i="33"/>
  <c r="G18" i="33"/>
  <c r="F18" i="33"/>
  <c r="E18" i="33"/>
  <c r="D18" i="33"/>
  <c r="L16" i="33"/>
  <c r="N16" i="33" s="1"/>
  <c r="L15" i="33"/>
  <c r="N15" i="33" s="1"/>
  <c r="L14" i="33"/>
  <c r="N14" i="33" s="1"/>
  <c r="L13" i="33"/>
  <c r="N13" i="33" s="1"/>
  <c r="L12" i="33"/>
  <c r="N12" i="33" s="1"/>
  <c r="L11" i="33"/>
  <c r="N11" i="33" s="1"/>
  <c r="L10" i="33"/>
  <c r="N10" i="33" s="1"/>
  <c r="L9" i="33"/>
  <c r="N9" i="33" s="1"/>
  <c r="L8" i="33"/>
  <c r="N8" i="33" s="1"/>
  <c r="L7" i="33"/>
  <c r="N7" i="33" s="1"/>
  <c r="I42" i="30"/>
  <c r="I32" i="30"/>
  <c r="I22" i="30"/>
  <c r="I12" i="30"/>
  <c r="P27" i="34" l="1"/>
  <c r="N18" i="33"/>
  <c r="L19" i="33"/>
  <c r="L18" i="33"/>
  <c r="H23" i="21"/>
  <c r="G23" i="21"/>
  <c r="F23" i="21"/>
  <c r="I23" i="21" s="1"/>
  <c r="E23" i="21"/>
  <c r="H20" i="21"/>
  <c r="H24" i="21" s="1"/>
  <c r="E29" i="21" s="1"/>
  <c r="G20" i="21"/>
  <c r="G24" i="21" s="1"/>
  <c r="D29" i="21" s="1"/>
  <c r="F20" i="21"/>
  <c r="E20" i="21"/>
  <c r="E24" i="21" s="1"/>
  <c r="F31" i="8" s="1"/>
  <c r="I12" i="21"/>
  <c r="E28" i="21" s="1"/>
  <c r="H12" i="21"/>
  <c r="D28" i="21" s="1"/>
  <c r="F12" i="21"/>
  <c r="F28" i="8" s="1"/>
  <c r="E12" i="21"/>
  <c r="F29" i="8" s="1"/>
  <c r="D12" i="21"/>
  <c r="F27" i="8" s="1"/>
  <c r="G11" i="21"/>
  <c r="J11" i="21" s="1"/>
  <c r="G10" i="21"/>
  <c r="J10" i="21" s="1"/>
  <c r="G9" i="21"/>
  <c r="J9" i="21" s="1"/>
  <c r="G8" i="21"/>
  <c r="J8" i="21" s="1"/>
  <c r="G7" i="21"/>
  <c r="J7" i="21" s="1"/>
  <c r="G6" i="21"/>
  <c r="J6" i="21" s="1"/>
  <c r="F22" i="8"/>
  <c r="F19" i="8"/>
  <c r="F30" i="8" l="1"/>
  <c r="F18" i="8"/>
  <c r="I20" i="21"/>
  <c r="I24" i="21" s="1"/>
  <c r="F29" i="21" s="1"/>
  <c r="F26" i="8"/>
  <c r="D30" i="21"/>
  <c r="F24" i="21"/>
  <c r="C29" i="21" s="1"/>
  <c r="E30" i="21"/>
  <c r="G12" i="21"/>
  <c r="C28" i="21" l="1"/>
  <c r="C30" i="21" s="1"/>
  <c r="J12" i="21"/>
  <c r="F28" i="21" s="1"/>
  <c r="F30"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sanrinkyokai11</author>
  </authors>
  <commentList>
    <comment ref="E24" authorId="0" shapeId="0" xr:uid="{00000000-0006-0000-0800-000001000000}">
      <text>
        <r>
          <rPr>
            <b/>
            <sz val="9"/>
            <color indexed="81"/>
            <rFont val="ＭＳ Ｐゴシック"/>
            <family val="3"/>
            <charset val="128"/>
          </rPr>
          <t>sanrinkyokai11:</t>
        </r>
        <r>
          <rPr>
            <sz val="9"/>
            <color indexed="81"/>
            <rFont val="ＭＳ Ｐゴシック"/>
            <family val="3"/>
            <charset val="128"/>
          </rPr>
          <t xml:space="preserve">
</t>
        </r>
      </text>
    </comment>
    <comment ref="E30" authorId="0" shapeId="0" xr:uid="{00000000-0006-0000-0800-000002000000}">
      <text>
        <r>
          <rPr>
            <b/>
            <sz val="9"/>
            <color indexed="81"/>
            <rFont val="ＭＳ Ｐゴシック"/>
            <family val="3"/>
            <charset val="128"/>
          </rPr>
          <t>sanrinkyokai11:</t>
        </r>
        <r>
          <rPr>
            <sz val="9"/>
            <color indexed="81"/>
            <rFont val="ＭＳ Ｐゴシック"/>
            <family val="3"/>
            <charset val="128"/>
          </rPr>
          <t xml:space="preserve">
</t>
        </r>
      </text>
    </comment>
  </commentList>
</comments>
</file>

<file path=xl/sharedStrings.xml><?xml version="1.0" encoding="utf-8"?>
<sst xmlns="http://schemas.openxmlformats.org/spreadsheetml/2006/main" count="811" uniqueCount="598">
  <si>
    <t>＊収入と支出は合致させる（収入の自己資金で調整）</t>
  </si>
  <si>
    <t>取組メニュー</t>
  </si>
  <si>
    <t>活動推進費</t>
  </si>
  <si>
    <t>森林資源利用タイプ</t>
  </si>
  <si>
    <t>機能強化タイプ</t>
  </si>
  <si>
    <t>資機材・施設の整備</t>
  </si>
  <si>
    <t>資機材名</t>
  </si>
  <si>
    <t>数量</t>
  </si>
  <si>
    <t>団体名：</t>
    <rPh sb="0" eb="3">
      <t>ダンタイメイ</t>
    </rPh>
    <phoneticPr fontId="13"/>
  </si>
  <si>
    <t>単位：円</t>
    <rPh sb="0" eb="2">
      <t>タンイ</t>
    </rPh>
    <rPh sb="3" eb="4">
      <t>エン</t>
    </rPh>
    <phoneticPr fontId="13"/>
  </si>
  <si>
    <t>実績経費</t>
    <rPh sb="0" eb="2">
      <t>ジッセキ</t>
    </rPh>
    <rPh sb="2" eb="4">
      <t>ケイヒ</t>
    </rPh>
    <phoneticPr fontId="13"/>
  </si>
  <si>
    <t>交付決定額(B）</t>
    <rPh sb="2" eb="5">
      <t>ケッテイガク</t>
    </rPh>
    <phoneticPr fontId="13"/>
  </si>
  <si>
    <t>人件費</t>
    <rPh sb="0" eb="3">
      <t>ジンケンヒ</t>
    </rPh>
    <phoneticPr fontId="13"/>
  </si>
  <si>
    <t>その他</t>
    <rPh sb="2" eb="3">
      <t>タ</t>
    </rPh>
    <phoneticPr fontId="13"/>
  </si>
  <si>
    <t>委託費</t>
    <rPh sb="0" eb="3">
      <t>イタクヒ</t>
    </rPh>
    <phoneticPr fontId="13"/>
  </si>
  <si>
    <t>計(A）</t>
    <rPh sb="0" eb="1">
      <t>ケイ</t>
    </rPh>
    <phoneticPr fontId="13"/>
  </si>
  <si>
    <t>地域環境保全タイプ</t>
    <phoneticPr fontId="13"/>
  </si>
  <si>
    <t>里山林保全</t>
    <phoneticPr fontId="13"/>
  </si>
  <si>
    <t>侵入竹除去・竹林整備</t>
    <phoneticPr fontId="13"/>
  </si>
  <si>
    <t>小計</t>
    <rPh sb="0" eb="2">
      <t>ショウケイ</t>
    </rPh>
    <phoneticPr fontId="13"/>
  </si>
  <si>
    <t>資機材名</t>
    <rPh sb="0" eb="3">
      <t>シキザイ</t>
    </rPh>
    <rPh sb="3" eb="4">
      <t>メイ</t>
    </rPh>
    <phoneticPr fontId="13"/>
  </si>
  <si>
    <t>補助率区分</t>
    <rPh sb="0" eb="3">
      <t>ホジョリツ</t>
    </rPh>
    <rPh sb="3" eb="5">
      <t>クブン</t>
    </rPh>
    <phoneticPr fontId="13"/>
  </si>
  <si>
    <t>数量</t>
    <rPh sb="0" eb="2">
      <t>スウリョウ</t>
    </rPh>
    <phoneticPr fontId="13"/>
  </si>
  <si>
    <t>購入額</t>
    <rPh sb="0" eb="3">
      <t>コウニュウガク</t>
    </rPh>
    <phoneticPr fontId="13"/>
  </si>
  <si>
    <t>交付金相当額
（A)</t>
    <rPh sb="0" eb="3">
      <t>コウフキン</t>
    </rPh>
    <rPh sb="3" eb="6">
      <t>ソウトウガク</t>
    </rPh>
    <phoneticPr fontId="13"/>
  </si>
  <si>
    <t>1/2以内</t>
    <rPh sb="3" eb="5">
      <t>イナイ</t>
    </rPh>
    <phoneticPr fontId="13"/>
  </si>
  <si>
    <t>1/3以内</t>
    <rPh sb="3" eb="5">
      <t>イナイ</t>
    </rPh>
    <phoneticPr fontId="13"/>
  </si>
  <si>
    <t>計</t>
    <rPh sb="0" eb="1">
      <t>ケイ</t>
    </rPh>
    <phoneticPr fontId="13"/>
  </si>
  <si>
    <t>集計</t>
    <rPh sb="0" eb="2">
      <t>シュウケイ</t>
    </rPh>
    <phoneticPr fontId="13"/>
  </si>
  <si>
    <t>経費区分</t>
    <rPh sb="0" eb="2">
      <t>ケイヒ</t>
    </rPh>
    <rPh sb="2" eb="4">
      <t>クブン</t>
    </rPh>
    <phoneticPr fontId="13"/>
  </si>
  <si>
    <t>実施経費(交付金相当額）</t>
    <rPh sb="0" eb="2">
      <t>ジッシ</t>
    </rPh>
    <rPh sb="2" eb="4">
      <t>ケイヒ</t>
    </rPh>
    <rPh sb="5" eb="8">
      <t>コウフキン</t>
    </rPh>
    <rPh sb="8" eb="11">
      <t>ソウトウガク</t>
    </rPh>
    <phoneticPr fontId="13"/>
  </si>
  <si>
    <t>交付決定額</t>
    <rPh sb="0" eb="2">
      <t>コウフ</t>
    </rPh>
    <rPh sb="2" eb="5">
      <t>ケッテイガク</t>
    </rPh>
    <phoneticPr fontId="13"/>
  </si>
  <si>
    <t>交付済み額</t>
    <rPh sb="0" eb="2">
      <t>コウフ</t>
    </rPh>
    <rPh sb="2" eb="3">
      <t>ズ</t>
    </rPh>
    <rPh sb="4" eb="5">
      <t>ガク</t>
    </rPh>
    <phoneticPr fontId="13"/>
  </si>
  <si>
    <t>活動費</t>
    <rPh sb="0" eb="3">
      <t>カツドウヒ</t>
    </rPh>
    <phoneticPr fontId="13"/>
  </si>
  <si>
    <t>資機材・施設費</t>
    <rPh sb="0" eb="3">
      <t>シキザイ</t>
    </rPh>
    <rPh sb="4" eb="6">
      <t>シセツ</t>
    </rPh>
    <phoneticPr fontId="13"/>
  </si>
  <si>
    <t>共通</t>
    <rPh sb="0" eb="2">
      <t>キョウツウ</t>
    </rPh>
    <phoneticPr fontId="13"/>
  </si>
  <si>
    <t>＊交付決定額（B)は、採択通知書に記載された金額を記入。</t>
    <rPh sb="1" eb="3">
      <t>コウフ</t>
    </rPh>
    <rPh sb="3" eb="6">
      <t>ケッテイガク</t>
    </rPh>
    <rPh sb="11" eb="13">
      <t>サイタク</t>
    </rPh>
    <rPh sb="13" eb="16">
      <t>ツウチショ</t>
    </rPh>
    <rPh sb="17" eb="19">
      <t>キサイ</t>
    </rPh>
    <rPh sb="22" eb="24">
      <t>キンガク</t>
    </rPh>
    <rPh sb="25" eb="27">
      <t>キニュウ</t>
    </rPh>
    <phoneticPr fontId="13"/>
  </si>
  <si>
    <t>＊交付済み額（C)は、交付済み額計が交付決定額と同額の場合は、タイプ別交付決定額を記入。下回る場合は、交付決定額以内で実績経費に近くなるよう按分する。</t>
    <rPh sb="1" eb="3">
      <t>コウフ</t>
    </rPh>
    <rPh sb="3" eb="4">
      <t>ズ</t>
    </rPh>
    <rPh sb="5" eb="6">
      <t>ガク</t>
    </rPh>
    <rPh sb="11" eb="13">
      <t>コウフ</t>
    </rPh>
    <rPh sb="13" eb="14">
      <t>ズ</t>
    </rPh>
    <rPh sb="15" eb="16">
      <t>ガク</t>
    </rPh>
    <rPh sb="16" eb="17">
      <t>ケイ</t>
    </rPh>
    <rPh sb="18" eb="20">
      <t>コウフ</t>
    </rPh>
    <rPh sb="20" eb="23">
      <t>ケッテイガク</t>
    </rPh>
    <rPh sb="24" eb="26">
      <t>ドウガク</t>
    </rPh>
    <rPh sb="27" eb="29">
      <t>バアイ</t>
    </rPh>
    <rPh sb="34" eb="35">
      <t>ベツ</t>
    </rPh>
    <rPh sb="35" eb="37">
      <t>コウフ</t>
    </rPh>
    <rPh sb="37" eb="40">
      <t>ケッテイガク</t>
    </rPh>
    <rPh sb="41" eb="43">
      <t>キニュウ</t>
    </rPh>
    <rPh sb="44" eb="46">
      <t>シタマワ</t>
    </rPh>
    <rPh sb="47" eb="49">
      <t>バアイ</t>
    </rPh>
    <rPh sb="51" eb="53">
      <t>コウフ</t>
    </rPh>
    <rPh sb="53" eb="55">
      <t>ケッテイ</t>
    </rPh>
    <rPh sb="55" eb="56">
      <t>ガク</t>
    </rPh>
    <rPh sb="56" eb="58">
      <t>イナイ</t>
    </rPh>
    <rPh sb="59" eb="61">
      <t>ジッセキ</t>
    </rPh>
    <rPh sb="61" eb="63">
      <t>ケイヒ</t>
    </rPh>
    <rPh sb="64" eb="65">
      <t>チカ</t>
    </rPh>
    <rPh sb="70" eb="72">
      <t>アンブン</t>
    </rPh>
    <phoneticPr fontId="13"/>
  </si>
  <si>
    <t>＊実績経費が交付済み額を下回った場合（タイプ別に）その差額（D)が、交付金返還対象となります。</t>
    <rPh sb="6" eb="8">
      <t>コウフ</t>
    </rPh>
    <rPh sb="8" eb="9">
      <t>ズ</t>
    </rPh>
    <rPh sb="10" eb="11">
      <t>ガク</t>
    </rPh>
    <rPh sb="12" eb="14">
      <t>シタマワ</t>
    </rPh>
    <rPh sb="16" eb="18">
      <t>バアイ</t>
    </rPh>
    <rPh sb="22" eb="23">
      <t>ベツ</t>
    </rPh>
    <rPh sb="27" eb="29">
      <t>サガク</t>
    </rPh>
    <rPh sb="34" eb="36">
      <t>コウフ</t>
    </rPh>
    <rPh sb="36" eb="37">
      <t>キン</t>
    </rPh>
    <rPh sb="37" eb="39">
      <t>ヘンカン</t>
    </rPh>
    <rPh sb="39" eb="41">
      <t>タイショウ</t>
    </rPh>
    <phoneticPr fontId="13"/>
  </si>
  <si>
    <t>資機材・施設</t>
    <rPh sb="0" eb="3">
      <t>シキザイ</t>
    </rPh>
    <rPh sb="4" eb="6">
      <t>シセツ</t>
    </rPh>
    <phoneticPr fontId="13"/>
  </si>
  <si>
    <t>事業種類</t>
  </si>
  <si>
    <t>名称</t>
  </si>
  <si>
    <t>設置場所</t>
  </si>
  <si>
    <t>経費の配分</t>
  </si>
  <si>
    <t>処分制限期間</t>
  </si>
  <si>
    <t>処分の状況</t>
  </si>
  <si>
    <t>総事業費</t>
  </si>
  <si>
    <t>負担区分</t>
  </si>
  <si>
    <t>耐用年数</t>
  </si>
  <si>
    <t>処分制限年月日</t>
  </si>
  <si>
    <t>承認　　　　年月日</t>
  </si>
  <si>
    <t>処分の　　　内容</t>
  </si>
  <si>
    <t>国庫補助金</t>
  </si>
  <si>
    <t>自己負担金</t>
  </si>
  <si>
    <t>森林・山村多面的機能発揮対策交付金</t>
  </si>
  <si>
    <t>注：</t>
  </si>
  <si>
    <t>１　処分年月日には、処分制限の終期を記入すること。</t>
  </si>
  <si>
    <t>２　処分の内容欄には、譲渡、交換、貸付、担保提供等別に記入すること。</t>
  </si>
  <si>
    <t>３　備考欄には、譲渡先、交換先、貸付先、抵当権等の設定権者の名称又は補助金返還を記入すること。</t>
  </si>
  <si>
    <t>４　この様式により難い場合には、処分制限期間欄及び処分の状況欄を含む地の書式を持って財産管理台帳に代えることができる。</t>
  </si>
  <si>
    <t>取得
年月日</t>
    <phoneticPr fontId="7"/>
  </si>
  <si>
    <t>参考</t>
    <rPh sb="0" eb="2">
      <t>サンコウ</t>
    </rPh>
    <phoneticPr fontId="5"/>
  </si>
  <si>
    <t>機種別耐用年数</t>
    <rPh sb="0" eb="3">
      <t>キシュベツ</t>
    </rPh>
    <rPh sb="3" eb="5">
      <t>タイヨウ</t>
    </rPh>
    <rPh sb="5" eb="7">
      <t>ネンスウ</t>
    </rPh>
    <phoneticPr fontId="5"/>
  </si>
  <si>
    <t>耐用
年数</t>
    <rPh sb="0" eb="2">
      <t>タイヨウ</t>
    </rPh>
    <rPh sb="3" eb="5">
      <t>ネンスウ</t>
    </rPh>
    <phoneticPr fontId="5"/>
  </si>
  <si>
    <t>適用対象（例）</t>
    <rPh sb="0" eb="2">
      <t>テキヨウ</t>
    </rPh>
    <rPh sb="2" eb="4">
      <t>タイショウ</t>
    </rPh>
    <rPh sb="5" eb="6">
      <t>レイ</t>
    </rPh>
    <phoneticPr fontId="5"/>
  </si>
  <si>
    <t>設備</t>
    <rPh sb="0" eb="2">
      <t>セツビ</t>
    </rPh>
    <phoneticPr fontId="5"/>
  </si>
  <si>
    <t>林業用設備</t>
    <rPh sb="0" eb="2">
      <t>リンギョウ</t>
    </rPh>
    <rPh sb="2" eb="3">
      <t>ヨウ</t>
    </rPh>
    <rPh sb="3" eb="5">
      <t>セツビ</t>
    </rPh>
    <phoneticPr fontId="5"/>
  </si>
  <si>
    <t>・チェンソー</t>
    <phoneticPr fontId="5"/>
  </si>
  <si>
    <t>・刈払機</t>
    <rPh sb="1" eb="4">
      <t>カリハライキ</t>
    </rPh>
    <phoneticPr fontId="5"/>
  </si>
  <si>
    <t>・チルホール</t>
    <phoneticPr fontId="5"/>
  </si>
  <si>
    <t>・チッパー</t>
    <phoneticPr fontId="5"/>
  </si>
  <si>
    <t>・炭窯（簡易式）</t>
    <rPh sb="1" eb="3">
      <t>スミガマ</t>
    </rPh>
    <rPh sb="4" eb="6">
      <t>カンイ</t>
    </rPh>
    <rPh sb="6" eb="7">
      <t>シキ</t>
    </rPh>
    <phoneticPr fontId="5"/>
  </si>
  <si>
    <t>木材又は木製品（家具を除く。）製造用設備</t>
    <rPh sb="0" eb="2">
      <t>モクザイ</t>
    </rPh>
    <rPh sb="2" eb="3">
      <t>マタ</t>
    </rPh>
    <rPh sb="4" eb="7">
      <t>モクセイヒン</t>
    </rPh>
    <rPh sb="8" eb="10">
      <t>カグ</t>
    </rPh>
    <rPh sb="11" eb="12">
      <t>ノゾ</t>
    </rPh>
    <rPh sb="15" eb="18">
      <t>セイゾウヨウ</t>
    </rPh>
    <rPh sb="18" eb="20">
      <t>セツビ</t>
    </rPh>
    <phoneticPr fontId="5"/>
  </si>
  <si>
    <t>・炭窯（固定式）</t>
    <rPh sb="1" eb="3">
      <t>スミガマ</t>
    </rPh>
    <rPh sb="4" eb="7">
      <t>コテイシキ</t>
    </rPh>
    <phoneticPr fontId="5"/>
  </si>
  <si>
    <t>簡易建物</t>
    <rPh sb="0" eb="2">
      <t>カンイ</t>
    </rPh>
    <rPh sb="2" eb="4">
      <t>タテモノ</t>
    </rPh>
    <phoneticPr fontId="5"/>
  </si>
  <si>
    <t>木製主要柱が１０センチメートル各以下のもので、土居ぶき、杉皮ぶき、ルーフィングぶき又はトタンぶきのもの</t>
    <rPh sb="0" eb="2">
      <t>モクセイ</t>
    </rPh>
    <rPh sb="2" eb="4">
      <t>シュヨウ</t>
    </rPh>
    <rPh sb="4" eb="5">
      <t>ハシラ</t>
    </rPh>
    <rPh sb="15" eb="16">
      <t>カク</t>
    </rPh>
    <rPh sb="16" eb="18">
      <t>イカ</t>
    </rPh>
    <rPh sb="23" eb="25">
      <t>ドイ</t>
    </rPh>
    <rPh sb="28" eb="29">
      <t>スギ</t>
    </rPh>
    <rPh sb="29" eb="30">
      <t>カワ</t>
    </rPh>
    <rPh sb="41" eb="42">
      <t>マタ</t>
    </rPh>
    <phoneticPr fontId="5"/>
  </si>
  <si>
    <t>・東屋</t>
    <rPh sb="1" eb="3">
      <t>アズマヤ</t>
    </rPh>
    <phoneticPr fontId="5"/>
  </si>
  <si>
    <t>掘立造のもの及び仮設のもの</t>
    <rPh sb="0" eb="1">
      <t>ホ</t>
    </rPh>
    <rPh sb="1" eb="2">
      <t>タ</t>
    </rPh>
    <rPh sb="2" eb="3">
      <t>ヅクリ</t>
    </rPh>
    <rPh sb="6" eb="7">
      <t>オヨ</t>
    </rPh>
    <rPh sb="8" eb="10">
      <t>カセツ</t>
    </rPh>
    <phoneticPr fontId="5"/>
  </si>
  <si>
    <t>・炭焼き小屋等</t>
    <rPh sb="1" eb="3">
      <t>スミヤ</t>
    </rPh>
    <rPh sb="4" eb="6">
      <t>ゴヤ</t>
    </rPh>
    <rPh sb="6" eb="7">
      <t>トウ</t>
    </rPh>
    <phoneticPr fontId="5"/>
  </si>
  <si>
    <t>　計</t>
  </si>
  <si>
    <t>＜記載方法＞</t>
  </si>
  <si>
    <t>＊内容欄は、「作業道開設」「歩道補修」「獣害防止柵設置」等と記載</t>
  </si>
  <si>
    <t>＊数量欄は、実施延長数を記載</t>
  </si>
  <si>
    <t>＊整備・設置した箇所を記載した図面を添付すること</t>
  </si>
  <si>
    <t>＊交付対象金額は、交付金以内で購入金額の１／２以内もしくは１／３以内で千円未満切り捨て円単位</t>
    <rPh sb="32" eb="34">
      <t>イナイ</t>
    </rPh>
    <phoneticPr fontId="7"/>
  </si>
  <si>
    <t>摘要</t>
  </si>
  <si>
    <t>交付金</t>
  </si>
  <si>
    <t>内容</t>
  </si>
  <si>
    <t>写真番号</t>
  </si>
  <si>
    <t>タイプ</t>
  </si>
  <si>
    <t>里山整備</t>
  </si>
  <si>
    <t>計</t>
  </si>
  <si>
    <t>竹林整備</t>
  </si>
  <si>
    <t>資源利用</t>
  </si>
  <si>
    <t>＊測量図及び面積計算書を添付すること</t>
  </si>
  <si>
    <t>活動組織名</t>
  </si>
  <si>
    <t>構成員（名）</t>
  </si>
  <si>
    <t>事業実施期間</t>
  </si>
  <si>
    <t>取組内容</t>
  </si>
  <si>
    <t>計画数量</t>
  </si>
  <si>
    <t>実施数量</t>
  </si>
  <si>
    <t>活動推進（式）</t>
  </si>
  <si>
    <t>地域環境保全タイプ</t>
  </si>
  <si>
    <t>資機材・施設の整備（円）</t>
  </si>
  <si>
    <t>交付金の使途（円）</t>
  </si>
  <si>
    <t>区分</t>
  </si>
  <si>
    <t>収入</t>
  </si>
  <si>
    <t>収入合計①</t>
  </si>
  <si>
    <t>取組に対する交付金(A)</t>
  </si>
  <si>
    <t>資機材・施設の整備に対する交付金(B)</t>
  </si>
  <si>
    <t>その他</t>
  </si>
  <si>
    <t>自己資金</t>
  </si>
  <si>
    <t>支出</t>
  </si>
  <si>
    <t>支出合計②</t>
  </si>
  <si>
    <t>計(D)</t>
  </si>
  <si>
    <t>委託料</t>
  </si>
  <si>
    <t>森林機能強化タイプ(m)</t>
  </si>
  <si>
    <t>＊間伐等実施面積（ha）</t>
  </si>
  <si>
    <t>＊長期未整備森林（ha）　　</t>
  </si>
  <si>
    <t>金額実績（円）</t>
  </si>
  <si>
    <t>交付金計(A+B)</t>
  </si>
  <si>
    <t>その他計</t>
  </si>
  <si>
    <t>利息等</t>
  </si>
  <si>
    <t>取組に対する</t>
  </si>
  <si>
    <t>人件費</t>
  </si>
  <si>
    <t>資機材・施設の整備（総額）</t>
  </si>
  <si>
    <t>交付済み額（C)</t>
    <rPh sb="0" eb="2">
      <t>コウフ</t>
    </rPh>
    <rPh sb="2" eb="3">
      <t>ズ</t>
    </rPh>
    <rPh sb="4" eb="5">
      <t>ガク</t>
    </rPh>
    <phoneticPr fontId="13"/>
  </si>
  <si>
    <t>／／</t>
    <phoneticPr fontId="12"/>
  </si>
  <si>
    <t>／／</t>
    <phoneticPr fontId="12"/>
  </si>
  <si>
    <t>＊返還必要額は、目安です。地域協議会で確認し、返還が生じる場合は、返還通知が出されます。</t>
    <rPh sb="1" eb="3">
      <t>ヘンカン</t>
    </rPh>
    <rPh sb="3" eb="5">
      <t>ヒツヨウ</t>
    </rPh>
    <rPh sb="5" eb="6">
      <t>ガク</t>
    </rPh>
    <rPh sb="8" eb="10">
      <t>メヤス</t>
    </rPh>
    <rPh sb="13" eb="15">
      <t>チイキ</t>
    </rPh>
    <rPh sb="15" eb="18">
      <t>キョウギカイ</t>
    </rPh>
    <rPh sb="19" eb="21">
      <t>カクニン</t>
    </rPh>
    <rPh sb="23" eb="25">
      <t>ヘンカン</t>
    </rPh>
    <rPh sb="26" eb="27">
      <t>ショウ</t>
    </rPh>
    <rPh sb="29" eb="31">
      <t>バアイ</t>
    </rPh>
    <rPh sb="33" eb="35">
      <t>ヘンカン</t>
    </rPh>
    <rPh sb="35" eb="37">
      <t>ツウチ</t>
    </rPh>
    <rPh sb="38" eb="39">
      <t>ダ</t>
    </rPh>
    <phoneticPr fontId="12"/>
  </si>
  <si>
    <t>種類</t>
    <rPh sb="0" eb="2">
      <t>シュルイ</t>
    </rPh>
    <phoneticPr fontId="5"/>
  </si>
  <si>
    <t>構造又は用途</t>
    <rPh sb="0" eb="2">
      <t>コウゾウ</t>
    </rPh>
    <rPh sb="2" eb="3">
      <t>マタ</t>
    </rPh>
    <rPh sb="4" eb="6">
      <t>ヨウト</t>
    </rPh>
    <phoneticPr fontId="5"/>
  </si>
  <si>
    <t>細目</t>
    <rPh sb="0" eb="2">
      <t>サイモク</t>
    </rPh>
    <phoneticPr fontId="5"/>
  </si>
  <si>
    <t>・林内作業車</t>
    <rPh sb="1" eb="3">
      <t>リンナイ</t>
    </rPh>
    <rPh sb="3" eb="6">
      <t>サギョウシャ</t>
    </rPh>
    <phoneticPr fontId="5"/>
  </si>
  <si>
    <t>器具及び備品</t>
    <rPh sb="0" eb="2">
      <t>キグ</t>
    </rPh>
    <rPh sb="2" eb="3">
      <t>オヨ</t>
    </rPh>
    <rPh sb="4" eb="6">
      <t>ビヒン</t>
    </rPh>
    <phoneticPr fontId="5"/>
  </si>
  <si>
    <t>家具・電気機器、ガス機器及び家庭用品</t>
    <rPh sb="0" eb="2">
      <t>カグ</t>
    </rPh>
    <rPh sb="3" eb="5">
      <t>デンキ</t>
    </rPh>
    <rPh sb="5" eb="7">
      <t>キキ</t>
    </rPh>
    <rPh sb="10" eb="12">
      <t>キキ</t>
    </rPh>
    <rPh sb="12" eb="13">
      <t>オヨ</t>
    </rPh>
    <rPh sb="14" eb="16">
      <t>カテイ</t>
    </rPh>
    <rPh sb="16" eb="18">
      <t>ヨウヒン</t>
    </rPh>
    <phoneticPr fontId="5"/>
  </si>
  <si>
    <t>冷房用又は暖房用機器</t>
    <rPh sb="0" eb="2">
      <t>レイボウ</t>
    </rPh>
    <rPh sb="2" eb="3">
      <t>ヨウ</t>
    </rPh>
    <rPh sb="3" eb="4">
      <t>マタ</t>
    </rPh>
    <rPh sb="5" eb="8">
      <t>ダンボウヨウ</t>
    </rPh>
    <rPh sb="8" eb="10">
      <t>キキ</t>
    </rPh>
    <phoneticPr fontId="5"/>
  </si>
  <si>
    <t>・ストーブ類</t>
    <rPh sb="5" eb="6">
      <t>ルイ</t>
    </rPh>
    <phoneticPr fontId="5"/>
  </si>
  <si>
    <t>建物</t>
    <rPh sb="0" eb="2">
      <t>タテモノ</t>
    </rPh>
    <phoneticPr fontId="5"/>
  </si>
  <si>
    <t>減価償却資産の耐用年数表による</t>
    <rPh sb="0" eb="2">
      <t>ゲンカ</t>
    </rPh>
    <rPh sb="2" eb="4">
      <t>ショウキャク</t>
    </rPh>
    <rPh sb="4" eb="6">
      <t>シサン</t>
    </rPh>
    <rPh sb="7" eb="9">
      <t>タイヨウ</t>
    </rPh>
    <rPh sb="9" eb="11">
      <t>ネンスウ</t>
    </rPh>
    <rPh sb="11" eb="12">
      <t>ヒョウ</t>
    </rPh>
    <phoneticPr fontId="5"/>
  </si>
  <si>
    <t>耐用年数の期間</t>
    <rPh sb="0" eb="2">
      <t>タイヨウ</t>
    </rPh>
    <rPh sb="2" eb="4">
      <t>ネンスウ</t>
    </rPh>
    <rPh sb="5" eb="7">
      <t>キカン</t>
    </rPh>
    <phoneticPr fontId="5"/>
  </si>
  <si>
    <t>取得した年度の次の年度から数える</t>
    <rPh sb="0" eb="2">
      <t>シュトク</t>
    </rPh>
    <rPh sb="4" eb="6">
      <t>ネンド</t>
    </rPh>
    <rPh sb="7" eb="8">
      <t>ツギ</t>
    </rPh>
    <rPh sb="9" eb="11">
      <t>ネンド</t>
    </rPh>
    <rPh sb="13" eb="14">
      <t>カゾ</t>
    </rPh>
    <phoneticPr fontId="5"/>
  </si>
  <si>
    <t>（例）</t>
    <rPh sb="1" eb="2">
      <t>レイ</t>
    </rPh>
    <phoneticPr fontId="5"/>
  </si>
  <si>
    <t>取得機種</t>
    <rPh sb="0" eb="2">
      <t>シュトク</t>
    </rPh>
    <rPh sb="2" eb="4">
      <t>キシュ</t>
    </rPh>
    <phoneticPr fontId="5"/>
  </si>
  <si>
    <t>チェンソー</t>
    <phoneticPr fontId="5"/>
  </si>
  <si>
    <t>取得年月日</t>
    <rPh sb="0" eb="2">
      <t>シュトク</t>
    </rPh>
    <rPh sb="2" eb="5">
      <t>ネンガッピ</t>
    </rPh>
    <phoneticPr fontId="5"/>
  </si>
  <si>
    <t>耐用年数</t>
    <rPh sb="0" eb="2">
      <t>タイヨウ</t>
    </rPh>
    <rPh sb="2" eb="4">
      <t>ネンスウ</t>
    </rPh>
    <phoneticPr fontId="5"/>
  </si>
  <si>
    <t>5年</t>
    <rPh sb="1" eb="2">
      <t>ネン</t>
    </rPh>
    <phoneticPr fontId="5"/>
  </si>
  <si>
    <t>処分制限年月</t>
    <rPh sb="0" eb="2">
      <t>ショブン</t>
    </rPh>
    <rPh sb="2" eb="4">
      <t>セイゲン</t>
    </rPh>
    <rPh sb="4" eb="6">
      <t>ネンゲツ</t>
    </rPh>
    <phoneticPr fontId="5"/>
  </si>
  <si>
    <t>5カ年間（H29.4.1～H34.3.31）</t>
    <rPh sb="2" eb="3">
      <t>ネン</t>
    </rPh>
    <rPh sb="3" eb="4">
      <t>カン</t>
    </rPh>
    <phoneticPr fontId="5"/>
  </si>
  <si>
    <t>＊購入した資機材の写真を添付すること</t>
    <rPh sb="1" eb="3">
      <t>コウニュウ</t>
    </rPh>
    <rPh sb="5" eb="8">
      <t>シキザイ</t>
    </rPh>
    <rPh sb="9" eb="11">
      <t>シャシン</t>
    </rPh>
    <rPh sb="12" eb="14">
      <t>テンプ</t>
    </rPh>
    <phoneticPr fontId="7"/>
  </si>
  <si>
    <t xml:space="preserve">１ 活動の目標 </t>
  </si>
  <si>
    <t>標準地の状況を記載</t>
  </si>
  <si>
    <t xml:space="preserve"> </t>
  </si>
  <si>
    <t>目標達成度</t>
  </si>
  <si>
    <t>次年度に向けた改善点</t>
  </si>
  <si>
    <t>　　　　　　　　</t>
  </si>
  <si>
    <t>活動タイプ</t>
    <rPh sb="0" eb="2">
      <t>カツドウ</t>
    </rPh>
    <phoneticPr fontId="16"/>
  </si>
  <si>
    <t>※活動タイプ毎に作成して下さい。</t>
    <rPh sb="1" eb="3">
      <t>カツドウ</t>
    </rPh>
    <rPh sb="6" eb="7">
      <t>ゴト</t>
    </rPh>
    <rPh sb="8" eb="10">
      <t>サクセイ</t>
    </rPh>
    <rPh sb="12" eb="13">
      <t>クダ</t>
    </rPh>
    <phoneticPr fontId="16"/>
  </si>
  <si>
    <t>※同じタイプでも現地の状況で目標が違う場合は、目標毎に作成して下さい</t>
    <rPh sb="1" eb="2">
      <t>オナ</t>
    </rPh>
    <rPh sb="8" eb="10">
      <t>ゲンチ</t>
    </rPh>
    <rPh sb="11" eb="13">
      <t>ジョウキョウ</t>
    </rPh>
    <rPh sb="14" eb="16">
      <t>モクヒョウ</t>
    </rPh>
    <rPh sb="17" eb="18">
      <t>チガ</t>
    </rPh>
    <rPh sb="19" eb="21">
      <t>バアイ</t>
    </rPh>
    <rPh sb="23" eb="25">
      <t>モクヒョウ</t>
    </rPh>
    <rPh sb="25" eb="26">
      <t>ゴト</t>
    </rPh>
    <rPh sb="27" eb="29">
      <t>サクセイ</t>
    </rPh>
    <rPh sb="31" eb="32">
      <t>クダ</t>
    </rPh>
    <phoneticPr fontId="16"/>
  </si>
  <si>
    <t>写真</t>
    <rPh sb="0" eb="2">
      <t>シャシン</t>
    </rPh>
    <phoneticPr fontId="16"/>
  </si>
  <si>
    <t>＊資機材・施設の交付金相当額は機種別購入額の1/2（1/3）で千円未満切り捨てた額。</t>
    <rPh sb="1" eb="4">
      <t>シキザイ</t>
    </rPh>
    <rPh sb="5" eb="7">
      <t>シセツ</t>
    </rPh>
    <rPh sb="8" eb="11">
      <t>コウフキン</t>
    </rPh>
    <rPh sb="11" eb="14">
      <t>ソウトウガク</t>
    </rPh>
    <rPh sb="15" eb="18">
      <t>キシュベツ</t>
    </rPh>
    <rPh sb="18" eb="21">
      <t>コウニュウガク</t>
    </rPh>
    <rPh sb="31" eb="33">
      <t>センエン</t>
    </rPh>
    <rPh sb="33" eb="35">
      <t>ミマン</t>
    </rPh>
    <rPh sb="35" eb="36">
      <t>キ</t>
    </rPh>
    <rPh sb="37" eb="38">
      <t>ス</t>
    </rPh>
    <rPh sb="40" eb="41">
      <t>ガク</t>
    </rPh>
    <phoneticPr fontId="13"/>
  </si>
  <si>
    <t>合計</t>
  </si>
  <si>
    <t>森林の位置（林小班、地番等）</t>
  </si>
  <si>
    <t>実施面積</t>
  </si>
  <si>
    <t>(ha)</t>
  </si>
  <si>
    <t>計画面積(ha)</t>
  </si>
  <si>
    <t>測量図</t>
  </si>
  <si>
    <r>
      <t>＊実施面積（実測値）は小数点以下３位切り捨て</t>
    </r>
    <r>
      <rPr>
        <sz val="10.5"/>
        <color indexed="8"/>
        <rFont val="Century"/>
        <family val="1"/>
      </rPr>
      <t>2</t>
    </r>
    <r>
      <rPr>
        <sz val="10.5"/>
        <color indexed="8"/>
        <rFont val="ＭＳ 明朝"/>
        <family val="1"/>
        <charset val="128"/>
      </rPr>
      <t>位止め</t>
    </r>
  </si>
  <si>
    <t>備考</t>
  </si>
  <si>
    <t>購入年月日</t>
  </si>
  <si>
    <t>規格等</t>
  </si>
  <si>
    <t>単位</t>
  </si>
  <si>
    <t>取得金額</t>
  </si>
  <si>
    <t>対象金額</t>
  </si>
  <si>
    <t>使用回数</t>
  </si>
  <si>
    <t>実績(日)</t>
  </si>
  <si>
    <t>保管場所</t>
  </si>
  <si>
    <t>補助率</t>
    <rPh sb="0" eb="3">
      <t>ホジョリツ</t>
    </rPh>
    <phoneticPr fontId="7"/>
  </si>
  <si>
    <t>財　　産　　管　　理　　台　　帳</t>
  </si>
  <si>
    <t>事業実施主体名：</t>
  </si>
  <si>
    <t>事業実施年度</t>
  </si>
  <si>
    <t>農林水産省所管補助金等名</t>
  </si>
  <si>
    <t>森林・山村多面的機能発揮対策</t>
  </si>
  <si>
    <t>数値入力</t>
    <rPh sb="0" eb="2">
      <t>スウチ</t>
    </rPh>
    <rPh sb="2" eb="4">
      <t>ニュウリョク</t>
    </rPh>
    <phoneticPr fontId="5"/>
  </si>
  <si>
    <t>1-2表から自動呼び込</t>
    <rPh sb="3" eb="4">
      <t>ヒョウ</t>
    </rPh>
    <rPh sb="6" eb="8">
      <t>ジドウ</t>
    </rPh>
    <rPh sb="8" eb="9">
      <t>ヨ</t>
    </rPh>
    <rPh sb="10" eb="11">
      <t>コ</t>
    </rPh>
    <phoneticPr fontId="5"/>
  </si>
  <si>
    <t>実績経費欄には、交付金対象分のみ記載してください（収支決算書から記入）</t>
    <rPh sb="0" eb="2">
      <t>ジッセキ</t>
    </rPh>
    <rPh sb="2" eb="4">
      <t>ケイヒ</t>
    </rPh>
    <rPh sb="4" eb="5">
      <t>ラン</t>
    </rPh>
    <rPh sb="8" eb="11">
      <t>コウフキン</t>
    </rPh>
    <rPh sb="11" eb="13">
      <t>タイショウ</t>
    </rPh>
    <rPh sb="13" eb="14">
      <t>ブン</t>
    </rPh>
    <rPh sb="16" eb="18">
      <t>キサイ</t>
    </rPh>
    <rPh sb="25" eb="27">
      <t>シュウシ</t>
    </rPh>
    <rPh sb="27" eb="30">
      <t>ケッサンショ</t>
    </rPh>
    <rPh sb="32" eb="34">
      <t>キニュウ</t>
    </rPh>
    <phoneticPr fontId="12"/>
  </si>
  <si>
    <t>＊交付金欄は、１ｍあたり８００円で計算</t>
    <phoneticPr fontId="12"/>
  </si>
  <si>
    <t>※見積書、契約書、着手届、完了届、請求書、業務報告を添付してください</t>
    <rPh sb="1" eb="4">
      <t>ミツモリショ</t>
    </rPh>
    <rPh sb="5" eb="8">
      <t>ケイヤクショ</t>
    </rPh>
    <rPh sb="9" eb="11">
      <t>チャクシュ</t>
    </rPh>
    <rPh sb="11" eb="12">
      <t>トドケ</t>
    </rPh>
    <rPh sb="13" eb="16">
      <t>カンリョウトドケ</t>
    </rPh>
    <rPh sb="17" eb="20">
      <t>セイキュウショ</t>
    </rPh>
    <rPh sb="21" eb="23">
      <t>ギョウム</t>
    </rPh>
    <rPh sb="23" eb="25">
      <t>ホウコク</t>
    </rPh>
    <rPh sb="26" eb="28">
      <t>テンプ</t>
    </rPh>
    <phoneticPr fontId="14"/>
  </si>
  <si>
    <t>※委託が2件以上の場合はそれぞれ別様式に記載してください。</t>
    <rPh sb="5" eb="6">
      <t>ケン</t>
    </rPh>
    <rPh sb="6" eb="8">
      <t>イジョウ</t>
    </rPh>
    <rPh sb="9" eb="11">
      <t>バアイ</t>
    </rPh>
    <phoneticPr fontId="15"/>
  </si>
  <si>
    <t>※購入額を記入</t>
    <rPh sb="1" eb="4">
      <t>コウニュウガク</t>
    </rPh>
    <rPh sb="5" eb="7">
      <t>キニュウ</t>
    </rPh>
    <phoneticPr fontId="5"/>
  </si>
  <si>
    <t>会費＋自己資金を記入</t>
    <rPh sb="0" eb="2">
      <t>カイヒ</t>
    </rPh>
    <rPh sb="3" eb="7">
      <t>ジコシキン</t>
    </rPh>
    <rPh sb="8" eb="10">
      <t>キニュウ</t>
    </rPh>
    <phoneticPr fontId="5"/>
  </si>
  <si>
    <t>代表者名</t>
    <rPh sb="0" eb="3">
      <t>ダイヒョウシャ</t>
    </rPh>
    <rPh sb="3" eb="4">
      <t>メイ</t>
    </rPh>
    <phoneticPr fontId="15"/>
  </si>
  <si>
    <t>電話番号</t>
    <rPh sb="0" eb="2">
      <t>デンワ</t>
    </rPh>
    <rPh sb="2" eb="4">
      <t>バンゴウ</t>
    </rPh>
    <phoneticPr fontId="15"/>
  </si>
  <si>
    <t>委託内容</t>
    <phoneticPr fontId="15"/>
  </si>
  <si>
    <t>返還必要額 D=(C-A)</t>
    <rPh sb="0" eb="2">
      <t>ヘンカン</t>
    </rPh>
    <rPh sb="2" eb="4">
      <t>ヒツヨウ</t>
    </rPh>
    <rPh sb="4" eb="5">
      <t>ガク</t>
    </rPh>
    <phoneticPr fontId="13"/>
  </si>
  <si>
    <t>電動チェーンソー</t>
    <rPh sb="0" eb="2">
      <t>デンドウ</t>
    </rPh>
    <phoneticPr fontId="12"/>
  </si>
  <si>
    <t>市町村名</t>
    <phoneticPr fontId="6"/>
  </si>
  <si>
    <t>実施状況取りまとめ表</t>
    <phoneticPr fontId="6"/>
  </si>
  <si>
    <t>令和〇年５月５日　～令和〇年１２月２６日</t>
    <rPh sb="0" eb="2">
      <t>レイワ</t>
    </rPh>
    <rPh sb="10" eb="12">
      <t>レイワ</t>
    </rPh>
    <phoneticPr fontId="5"/>
  </si>
  <si>
    <t>　</t>
    <phoneticPr fontId="13"/>
  </si>
  <si>
    <t>タイプ別実績経費内訳表</t>
    <rPh sb="8" eb="11">
      <t>ウチワケヒョウ</t>
    </rPh>
    <phoneticPr fontId="13"/>
  </si>
  <si>
    <t>関係人口創出・維持タイプ</t>
    <rPh sb="0" eb="2">
      <t>カンケイ</t>
    </rPh>
    <rPh sb="2" eb="6">
      <t>ジンコウソウシュツ</t>
    </rPh>
    <rPh sb="7" eb="9">
      <t>イジ</t>
    </rPh>
    <phoneticPr fontId="12"/>
  </si>
  <si>
    <t>薪割り機</t>
    <rPh sb="0" eb="2">
      <t>マキワ</t>
    </rPh>
    <rPh sb="3" eb="4">
      <t>キ</t>
    </rPh>
    <phoneticPr fontId="12"/>
  </si>
  <si>
    <t>精算額・返還額
 D=(C-A)</t>
    <rPh sb="0" eb="3">
      <t>セイサンガク</t>
    </rPh>
    <rPh sb="4" eb="6">
      <t>ヘンカン</t>
    </rPh>
    <rPh sb="6" eb="7">
      <t>ガク</t>
    </rPh>
    <phoneticPr fontId="13"/>
  </si>
  <si>
    <t>ぎふの森整備隊</t>
    <rPh sb="3" eb="7">
      <t>モリセイビタイ</t>
    </rPh>
    <phoneticPr fontId="12"/>
  </si>
  <si>
    <t xml:space="preserve">精算額・返還額 </t>
    <rPh sb="0" eb="3">
      <t>セイサンガク</t>
    </rPh>
    <rPh sb="4" eb="6">
      <t>ヘンカン</t>
    </rPh>
    <rPh sb="6" eb="7">
      <t>ガク</t>
    </rPh>
    <phoneticPr fontId="13"/>
  </si>
  <si>
    <t>令和</t>
    <rPh sb="0" eb="2">
      <t>レイワ</t>
    </rPh>
    <phoneticPr fontId="41"/>
  </si>
  <si>
    <t>年度森林・山村多面的機能発揮対策交付金</t>
    <rPh sb="0" eb="2">
      <t>ネンド</t>
    </rPh>
    <rPh sb="2" eb="4">
      <t>シンリン</t>
    </rPh>
    <rPh sb="5" eb="7">
      <t>サンソン</t>
    </rPh>
    <rPh sb="7" eb="10">
      <t>タメンテキ</t>
    </rPh>
    <rPh sb="10" eb="12">
      <t>キノウ</t>
    </rPh>
    <rPh sb="12" eb="14">
      <t>ハッキ</t>
    </rPh>
    <rPh sb="14" eb="16">
      <t>タイサク</t>
    </rPh>
    <rPh sb="16" eb="19">
      <t>コウフキン</t>
    </rPh>
    <phoneticPr fontId="41"/>
  </si>
  <si>
    <t>地域環境保全タイプ(里山林保全)</t>
    <rPh sb="0" eb="2">
      <t>チイキ</t>
    </rPh>
    <rPh sb="2" eb="4">
      <t>カンキョウ</t>
    </rPh>
    <rPh sb="4" eb="6">
      <t>ホゼン</t>
    </rPh>
    <rPh sb="10" eb="13">
      <t>サトヤマリン</t>
    </rPh>
    <rPh sb="13" eb="15">
      <t>ホゼン</t>
    </rPh>
    <phoneticPr fontId="41"/>
  </si>
  <si>
    <t>活動記録兼作業写真帳(活動日は毎日集合撮影)</t>
    <rPh sb="0" eb="2">
      <t>カツドウ</t>
    </rPh>
    <rPh sb="2" eb="4">
      <t>キロク</t>
    </rPh>
    <rPh sb="4" eb="5">
      <t>ケン</t>
    </rPh>
    <rPh sb="5" eb="7">
      <t>サギョウ</t>
    </rPh>
    <rPh sb="7" eb="9">
      <t>シャシン</t>
    </rPh>
    <rPh sb="9" eb="10">
      <t>チョウ</t>
    </rPh>
    <rPh sb="11" eb="13">
      <t>カツドウ</t>
    </rPh>
    <rPh sb="13" eb="14">
      <t>ビ</t>
    </rPh>
    <rPh sb="15" eb="17">
      <t>マイニチ</t>
    </rPh>
    <rPh sb="17" eb="19">
      <t>シュウゴウ</t>
    </rPh>
    <rPh sb="19" eb="21">
      <t>サツエイ</t>
    </rPh>
    <phoneticPr fontId="41"/>
  </si>
  <si>
    <t>地域環境保全タイプ(竹林整備)</t>
    <rPh sb="0" eb="2">
      <t>チイキ</t>
    </rPh>
    <rPh sb="2" eb="4">
      <t>カンキョウ</t>
    </rPh>
    <rPh sb="4" eb="6">
      <t>ホゼン</t>
    </rPh>
    <rPh sb="10" eb="12">
      <t>チクリン</t>
    </rPh>
    <rPh sb="12" eb="14">
      <t>セイビ</t>
    </rPh>
    <phoneticPr fontId="41"/>
  </si>
  <si>
    <t>森林資源利用タイプ</t>
    <phoneticPr fontId="41"/>
  </si>
  <si>
    <t>森林機能強化タイプ</t>
  </si>
  <si>
    <t>活動項目</t>
    <rPh sb="0" eb="2">
      <t>カツドウ</t>
    </rPh>
    <rPh sb="2" eb="4">
      <t>コウモク</t>
    </rPh>
    <phoneticPr fontId="41"/>
  </si>
  <si>
    <t>関係人口・創出タイプ</t>
  </si>
  <si>
    <t>取組内容</t>
    <rPh sb="0" eb="1">
      <t>ト</t>
    </rPh>
    <rPh sb="1" eb="2">
      <t>ク</t>
    </rPh>
    <rPh sb="2" eb="4">
      <t>ナイヨウ</t>
    </rPh>
    <phoneticPr fontId="41"/>
  </si>
  <si>
    <t>活動場所</t>
    <rPh sb="0" eb="2">
      <t>カツドウ</t>
    </rPh>
    <rPh sb="2" eb="4">
      <t>バショ</t>
    </rPh>
    <phoneticPr fontId="41"/>
  </si>
  <si>
    <t>写真</t>
    <rPh sb="0" eb="2">
      <t>シャシン</t>
    </rPh>
    <phoneticPr fontId="41"/>
  </si>
  <si>
    <t>活動内容</t>
    <rPh sb="0" eb="2">
      <t>カツドウ</t>
    </rPh>
    <rPh sb="2" eb="4">
      <t>ナイヨウ</t>
    </rPh>
    <phoneticPr fontId="41"/>
  </si>
  <si>
    <t>実施時間</t>
    <rPh sb="0" eb="2">
      <t>ジッシ</t>
    </rPh>
    <rPh sb="2" eb="4">
      <t>ジカン</t>
    </rPh>
    <phoneticPr fontId="5"/>
  </si>
  <si>
    <t>実施時間</t>
    <rPh sb="0" eb="2">
      <t>ジッシ</t>
    </rPh>
    <rPh sb="2" eb="4">
      <t>ジカン</t>
    </rPh>
    <phoneticPr fontId="41"/>
  </si>
  <si>
    <t>～</t>
    <phoneticPr fontId="41"/>
  </si>
  <si>
    <t>安全講習</t>
    <rPh sb="0" eb="2">
      <t>アンゼン</t>
    </rPh>
    <rPh sb="2" eb="4">
      <t>コウシュウ</t>
    </rPh>
    <phoneticPr fontId="41"/>
  </si>
  <si>
    <t>参加者</t>
    <rPh sb="0" eb="3">
      <t>サンカシャ</t>
    </rPh>
    <phoneticPr fontId="41"/>
  </si>
  <si>
    <t>構成員</t>
    <rPh sb="0" eb="3">
      <t>コウセイイン</t>
    </rPh>
    <phoneticPr fontId="41"/>
  </si>
  <si>
    <t>名</t>
    <rPh sb="0" eb="1">
      <t>メイ</t>
    </rPh>
    <phoneticPr fontId="41"/>
  </si>
  <si>
    <t>モニタリング</t>
    <phoneticPr fontId="41"/>
  </si>
  <si>
    <t>構成員以外</t>
    <rPh sb="0" eb="3">
      <t>コウセイイン</t>
    </rPh>
    <rPh sb="3" eb="5">
      <t>イガイ</t>
    </rPh>
    <phoneticPr fontId="41"/>
  </si>
  <si>
    <t>間伐及び林内整理</t>
    <rPh sb="0" eb="2">
      <t>カンバツ</t>
    </rPh>
    <rPh sb="2" eb="3">
      <t>オヨ</t>
    </rPh>
    <rPh sb="4" eb="6">
      <t>リンナイ</t>
    </rPh>
    <rPh sb="6" eb="8">
      <t>セイリ</t>
    </rPh>
    <phoneticPr fontId="41"/>
  </si>
  <si>
    <t>合計</t>
    <rPh sb="0" eb="2">
      <t>ゴウケイ</t>
    </rPh>
    <phoneticPr fontId="41"/>
  </si>
  <si>
    <t>間伐及び搬出</t>
    <rPh sb="0" eb="2">
      <t>カンバツ</t>
    </rPh>
    <rPh sb="2" eb="3">
      <t>オヨ</t>
    </rPh>
    <rPh sb="4" eb="6">
      <t>ハンシュツ</t>
    </rPh>
    <phoneticPr fontId="41"/>
  </si>
  <si>
    <t>うち地域外関係者</t>
    <rPh sb="2" eb="4">
      <t>チイキ</t>
    </rPh>
    <rPh sb="4" eb="5">
      <t>ガイ</t>
    </rPh>
    <rPh sb="5" eb="8">
      <t>カンケイシャ</t>
    </rPh>
    <phoneticPr fontId="41"/>
  </si>
  <si>
    <t>除伐及び林内整理</t>
    <rPh sb="0" eb="2">
      <t>ジョバツ</t>
    </rPh>
    <rPh sb="2" eb="3">
      <t>オヨ</t>
    </rPh>
    <rPh sb="4" eb="6">
      <t>リンナイ</t>
    </rPh>
    <rPh sb="6" eb="8">
      <t>セイリ</t>
    </rPh>
    <phoneticPr fontId="41"/>
  </si>
  <si>
    <t>皆伐及び林内整理</t>
    <rPh sb="0" eb="2">
      <t>カイバツ</t>
    </rPh>
    <rPh sb="2" eb="3">
      <t>オヨ</t>
    </rPh>
    <rPh sb="4" eb="6">
      <t>リンナイ</t>
    </rPh>
    <rPh sb="6" eb="8">
      <t>セイリ</t>
    </rPh>
    <phoneticPr fontId="41"/>
  </si>
  <si>
    <t>皆伐及び搬出</t>
    <rPh sb="0" eb="2">
      <t>カイバツ</t>
    </rPh>
    <rPh sb="2" eb="3">
      <t>オヨ</t>
    </rPh>
    <rPh sb="4" eb="6">
      <t>ハンシュツ</t>
    </rPh>
    <phoneticPr fontId="41"/>
  </si>
  <si>
    <t>(例)ホウバの採取</t>
    <rPh sb="1" eb="2">
      <t>レイ</t>
    </rPh>
    <rPh sb="7" eb="9">
      <t>サイシュ</t>
    </rPh>
    <phoneticPr fontId="41"/>
  </si>
  <si>
    <t>植栽</t>
    <rPh sb="0" eb="2">
      <t>ショクサイ</t>
    </rPh>
    <phoneticPr fontId="41"/>
  </si>
  <si>
    <t>下刈</t>
    <rPh sb="0" eb="2">
      <t>シタガ</t>
    </rPh>
    <phoneticPr fontId="41"/>
  </si>
  <si>
    <t>熊避けテープ巻</t>
    <rPh sb="0" eb="1">
      <t>クマ</t>
    </rPh>
    <rPh sb="1" eb="2">
      <t>ヨ</t>
    </rPh>
    <rPh sb="6" eb="7">
      <t>マキ</t>
    </rPh>
    <phoneticPr fontId="41"/>
  </si>
  <si>
    <t>活動タイプ</t>
    <rPh sb="0" eb="2">
      <t>カツドウ</t>
    </rPh>
    <phoneticPr fontId="5"/>
  </si>
  <si>
    <t>活動タイプ</t>
    <rPh sb="0" eb="2">
      <t>カツドウ</t>
    </rPh>
    <phoneticPr fontId="41"/>
  </si>
  <si>
    <t>令和　　年　　　月　　　　日</t>
    <rPh sb="0" eb="2">
      <t>レイワ</t>
    </rPh>
    <rPh sb="4" eb="5">
      <t>ネン</t>
    </rPh>
    <rPh sb="8" eb="9">
      <t>ツキ</t>
    </rPh>
    <rPh sb="13" eb="14">
      <t>ヒ</t>
    </rPh>
    <phoneticPr fontId="41"/>
  </si>
  <si>
    <t>作業前</t>
    <rPh sb="0" eb="2">
      <t>サギョウ</t>
    </rPh>
    <rPh sb="2" eb="3">
      <t>マエ</t>
    </rPh>
    <phoneticPr fontId="41"/>
  </si>
  <si>
    <t>作業中</t>
    <rPh sb="0" eb="2">
      <t>サギョウ</t>
    </rPh>
    <rPh sb="2" eb="3">
      <t>チュウ</t>
    </rPh>
    <phoneticPr fontId="41"/>
  </si>
  <si>
    <t>作業後</t>
    <rPh sb="0" eb="2">
      <t>サギョウ</t>
    </rPh>
    <rPh sb="2" eb="3">
      <t>ゴ</t>
    </rPh>
    <phoneticPr fontId="41"/>
  </si>
  <si>
    <t>／／</t>
  </si>
  <si>
    <t>時間数計</t>
  </si>
  <si>
    <t>時間単価</t>
  </si>
  <si>
    <t>時間計</t>
  </si>
  <si>
    <t>活動組織名：</t>
    <rPh sb="0" eb="2">
      <t>カツドウ</t>
    </rPh>
    <rPh sb="2" eb="5">
      <t>ソシキメイ</t>
    </rPh>
    <phoneticPr fontId="5"/>
  </si>
  <si>
    <t>実施月日</t>
    <rPh sb="0" eb="2">
      <t>ジッシ</t>
    </rPh>
    <rPh sb="2" eb="4">
      <t>ガッピ</t>
    </rPh>
    <phoneticPr fontId="5"/>
  </si>
  <si>
    <t>出役賃金</t>
    <rPh sb="0" eb="2">
      <t>シュツエキ</t>
    </rPh>
    <rPh sb="2" eb="4">
      <t>チンギン</t>
    </rPh>
    <phoneticPr fontId="5"/>
  </si>
  <si>
    <t>／／</t>
    <phoneticPr fontId="5"/>
  </si>
  <si>
    <t>①</t>
    <phoneticPr fontId="5"/>
  </si>
  <si>
    <t>参加者名</t>
    <rPh sb="0" eb="3">
      <t>サンカシャ</t>
    </rPh>
    <rPh sb="3" eb="4">
      <t>メイ</t>
    </rPh>
    <phoneticPr fontId="5"/>
  </si>
  <si>
    <t>構成員数</t>
    <rPh sb="0" eb="3">
      <t>コウセイイン</t>
    </rPh>
    <rPh sb="3" eb="4">
      <t>スウ</t>
    </rPh>
    <phoneticPr fontId="5"/>
  </si>
  <si>
    <t>活動タイプ別賃金集計表</t>
    <rPh sb="0" eb="2">
      <t>カツドウ</t>
    </rPh>
    <rPh sb="5" eb="6">
      <t>ベツ</t>
    </rPh>
    <rPh sb="6" eb="8">
      <t>チンギン</t>
    </rPh>
    <rPh sb="8" eb="10">
      <t>シュウケイ</t>
    </rPh>
    <rPh sb="10" eb="11">
      <t>ヒョウ</t>
    </rPh>
    <phoneticPr fontId="5"/>
  </si>
  <si>
    <t>タイプ</t>
    <phoneticPr fontId="5"/>
  </si>
  <si>
    <t>④</t>
    <phoneticPr fontId="5"/>
  </si>
  <si>
    <t>活動推進費</t>
    <phoneticPr fontId="5"/>
  </si>
  <si>
    <t>＊活動場所は対象森林一覧表の個所番号で記載</t>
    <rPh sb="1" eb="3">
      <t>カツドウ</t>
    </rPh>
    <rPh sb="3" eb="5">
      <t>バショ</t>
    </rPh>
    <rPh sb="6" eb="8">
      <t>タイショウ</t>
    </rPh>
    <rPh sb="8" eb="10">
      <t>シンリン</t>
    </rPh>
    <rPh sb="10" eb="12">
      <t>イチラン</t>
    </rPh>
    <rPh sb="12" eb="13">
      <t>ヒョウ</t>
    </rPh>
    <rPh sb="14" eb="16">
      <t>カショ</t>
    </rPh>
    <rPh sb="16" eb="18">
      <t>バンゴウ</t>
    </rPh>
    <rPh sb="19" eb="21">
      <t>キサイ</t>
    </rPh>
    <phoneticPr fontId="5"/>
  </si>
  <si>
    <t>②</t>
    <phoneticPr fontId="5"/>
  </si>
  <si>
    <t>里山林保全</t>
    <phoneticPr fontId="5"/>
  </si>
  <si>
    <t>＊同一日に異なる個所で活動を行っている場合は別々の列に記載する</t>
    <rPh sb="1" eb="3">
      <t>ドウイツ</t>
    </rPh>
    <rPh sb="3" eb="4">
      <t>ビ</t>
    </rPh>
    <rPh sb="5" eb="6">
      <t>コト</t>
    </rPh>
    <rPh sb="8" eb="10">
      <t>カショ</t>
    </rPh>
    <rPh sb="11" eb="13">
      <t>カツドウ</t>
    </rPh>
    <rPh sb="14" eb="15">
      <t>オコナ</t>
    </rPh>
    <rPh sb="19" eb="21">
      <t>バアイ</t>
    </rPh>
    <rPh sb="22" eb="24">
      <t>ベツベツ</t>
    </rPh>
    <rPh sb="25" eb="26">
      <t>レツ</t>
    </rPh>
    <rPh sb="27" eb="29">
      <t>キサイ</t>
    </rPh>
    <phoneticPr fontId="5"/>
  </si>
  <si>
    <t>③</t>
    <phoneticPr fontId="5"/>
  </si>
  <si>
    <t>森林資源利用</t>
    <phoneticPr fontId="5"/>
  </si>
  <si>
    <t>侵入竹除去・竹林整備</t>
    <phoneticPr fontId="5"/>
  </si>
  <si>
    <t>⑤</t>
    <phoneticPr fontId="5"/>
  </si>
  <si>
    <t>森林機能強化</t>
    <phoneticPr fontId="5"/>
  </si>
  <si>
    <t>⑥</t>
    <phoneticPr fontId="5"/>
  </si>
  <si>
    <t>計</t>
    <rPh sb="0" eb="1">
      <t>ケイ</t>
    </rPh>
    <phoneticPr fontId="5"/>
  </si>
  <si>
    <t>関係人口創出・維持</t>
    <rPh sb="0" eb="2">
      <t>カンケイ</t>
    </rPh>
    <rPh sb="2" eb="4">
      <t>ジンコウ</t>
    </rPh>
    <rPh sb="4" eb="6">
      <t>ソウシュツ</t>
    </rPh>
    <rPh sb="7" eb="9">
      <t>イジ</t>
    </rPh>
    <phoneticPr fontId="5"/>
  </si>
  <si>
    <t>A</t>
    <phoneticPr fontId="30"/>
  </si>
  <si>
    <t>B</t>
    <phoneticPr fontId="30"/>
  </si>
  <si>
    <t>C</t>
    <phoneticPr fontId="30"/>
  </si>
  <si>
    <t>出　　役　　表</t>
    <phoneticPr fontId="5"/>
  </si>
  <si>
    <t>作業状況写真帳(活動場所毎)</t>
    <rPh sb="0" eb="2">
      <t>サギョウ</t>
    </rPh>
    <rPh sb="2" eb="4">
      <t>ジョウキョウ</t>
    </rPh>
    <rPh sb="4" eb="6">
      <t>シャシン</t>
    </rPh>
    <rPh sb="6" eb="7">
      <t>チョウ</t>
    </rPh>
    <rPh sb="8" eb="10">
      <t>カツドウ</t>
    </rPh>
    <rPh sb="10" eb="13">
      <t>バショゴト</t>
    </rPh>
    <phoneticPr fontId="41"/>
  </si>
  <si>
    <t>交付金に係る対象経費の合計</t>
    <rPh sb="0" eb="3">
      <t>コウフキン</t>
    </rPh>
    <rPh sb="4" eb="5">
      <t>カカ</t>
    </rPh>
    <rPh sb="6" eb="10">
      <t>タイショウケイヒ</t>
    </rPh>
    <rPh sb="11" eb="13">
      <t>ゴウケイ</t>
    </rPh>
    <phoneticPr fontId="30"/>
  </si>
  <si>
    <t>うち交付金対象分</t>
    <rPh sb="2" eb="5">
      <t>コウフキン</t>
    </rPh>
    <rPh sb="5" eb="7">
      <t>タイショウ</t>
    </rPh>
    <rPh sb="7" eb="8">
      <t>ブン</t>
    </rPh>
    <phoneticPr fontId="30"/>
  </si>
  <si>
    <t>計</t>
    <rPh sb="0" eb="1">
      <t>ケイ</t>
    </rPh>
    <phoneticPr fontId="30"/>
  </si>
  <si>
    <t>資機材費</t>
    <rPh sb="3" eb="4">
      <t>ヒ</t>
    </rPh>
    <phoneticPr fontId="5"/>
  </si>
  <si>
    <t>委託費</t>
  </si>
  <si>
    <t>日</t>
    <rPh sb="0" eb="1">
      <t>ニチ</t>
    </rPh>
    <phoneticPr fontId="5"/>
  </si>
  <si>
    <t>月</t>
    <rPh sb="0" eb="1">
      <t>ツキ</t>
    </rPh>
    <phoneticPr fontId="5"/>
  </si>
  <si>
    <t>年</t>
    <rPh sb="0" eb="1">
      <t>ネン</t>
    </rPh>
    <phoneticPr fontId="30"/>
  </si>
  <si>
    <t>備考</t>
    <phoneticPr fontId="5"/>
  </si>
  <si>
    <t>活動
実施日</t>
    <phoneticPr fontId="5"/>
  </si>
  <si>
    <t>領収書等
番号</t>
    <phoneticPr fontId="5"/>
  </si>
  <si>
    <t>資機材分に係る交付金</t>
    <rPh sb="3" eb="4">
      <t>ブン</t>
    </rPh>
    <rPh sb="5" eb="6">
      <t>カカ</t>
    </rPh>
    <rPh sb="7" eb="10">
      <t>コウフキン</t>
    </rPh>
    <phoneticPr fontId="5"/>
  </si>
  <si>
    <t>支出（円）</t>
    <phoneticPr fontId="30"/>
  </si>
  <si>
    <t>立替
(円)</t>
    <rPh sb="0" eb="1">
      <t>タ</t>
    </rPh>
    <rPh sb="1" eb="2">
      <t>カ</t>
    </rPh>
    <rPh sb="4" eb="5">
      <t>エン</t>
    </rPh>
    <phoneticPr fontId="5"/>
  </si>
  <si>
    <t>収入
（円）</t>
    <phoneticPr fontId="5"/>
  </si>
  <si>
    <t>日付</t>
  </si>
  <si>
    <t>金銭出納簿(通帳管理）</t>
    <rPh sb="4" eb="5">
      <t>ボ</t>
    </rPh>
    <rPh sb="6" eb="8">
      <t>ツウチョウ</t>
    </rPh>
    <rPh sb="8" eb="10">
      <t>カンリ</t>
    </rPh>
    <phoneticPr fontId="5"/>
  </si>
  <si>
    <t>森 林 整 備 面 積 内 訳 表</t>
    <phoneticPr fontId="7"/>
  </si>
  <si>
    <t>箇　　所</t>
    <phoneticPr fontId="7"/>
  </si>
  <si>
    <t>番　　号</t>
    <phoneticPr fontId="7"/>
  </si>
  <si>
    <t>取得資機材内訳表</t>
    <phoneticPr fontId="7"/>
  </si>
  <si>
    <t>う</t>
    <phoneticPr fontId="7"/>
  </si>
  <si>
    <t>資機材の購入写真</t>
    <rPh sb="0" eb="3">
      <t>シキザイ</t>
    </rPh>
    <rPh sb="4" eb="6">
      <t>コウニュウ</t>
    </rPh>
    <rPh sb="6" eb="8">
      <t>シャシン</t>
    </rPh>
    <phoneticPr fontId="41"/>
  </si>
  <si>
    <t>購入資機材の検収状況</t>
    <rPh sb="0" eb="2">
      <t>コウニュウ</t>
    </rPh>
    <rPh sb="2" eb="5">
      <t>シキザイ</t>
    </rPh>
    <rPh sb="6" eb="8">
      <t>ケンシュウ</t>
    </rPh>
    <rPh sb="8" eb="10">
      <t>ジョウキョウ</t>
    </rPh>
    <phoneticPr fontId="41"/>
  </si>
  <si>
    <t>購入資機材の活用状況</t>
    <rPh sb="0" eb="2">
      <t>コウニュウ</t>
    </rPh>
    <rPh sb="2" eb="5">
      <t>シキザイ</t>
    </rPh>
    <rPh sb="6" eb="8">
      <t>カツヨウ</t>
    </rPh>
    <rPh sb="8" eb="10">
      <t>ジョウキョウ</t>
    </rPh>
    <phoneticPr fontId="41"/>
  </si>
  <si>
    <t>森林機能強化タイプ実績表</t>
    <phoneticPr fontId="12"/>
  </si>
  <si>
    <t>内　　　　　容</t>
    <phoneticPr fontId="12"/>
  </si>
  <si>
    <t>m</t>
    <phoneticPr fontId="12"/>
  </si>
  <si>
    <t>摘              要</t>
    <phoneticPr fontId="12"/>
  </si>
  <si>
    <t>対象金額(円)</t>
    <rPh sb="5" eb="6">
      <t>エン</t>
    </rPh>
    <phoneticPr fontId="12"/>
  </si>
  <si>
    <t>委　託　実　績　表</t>
    <rPh sb="4" eb="5">
      <t>ジツ</t>
    </rPh>
    <rPh sb="6" eb="7">
      <t>イサオ</t>
    </rPh>
    <rPh sb="8" eb="9">
      <t>ヒョウ</t>
    </rPh>
    <phoneticPr fontId="15"/>
  </si>
  <si>
    <t>項　　　　　目</t>
    <rPh sb="0" eb="1">
      <t>コウ</t>
    </rPh>
    <rPh sb="6" eb="7">
      <t>メ</t>
    </rPh>
    <phoneticPr fontId="15"/>
  </si>
  <si>
    <t>内　　　　　　　　　　　　　　　　　　　　　　容</t>
    <rPh sb="0" eb="1">
      <t>ウチ</t>
    </rPh>
    <rPh sb="23" eb="24">
      <t>カタチ</t>
    </rPh>
    <phoneticPr fontId="15"/>
  </si>
  <si>
    <t>委　託　期　間</t>
    <rPh sb="4" eb="5">
      <t>キ</t>
    </rPh>
    <rPh sb="6" eb="7">
      <t>アイダ</t>
    </rPh>
    <phoneticPr fontId="15"/>
  </si>
  <si>
    <t>委　託　金　額</t>
    <rPh sb="0" eb="1">
      <t>イ</t>
    </rPh>
    <rPh sb="2" eb="3">
      <t>タク</t>
    </rPh>
    <rPh sb="4" eb="5">
      <t>キン</t>
    </rPh>
    <rPh sb="6" eb="7">
      <t>ガク</t>
    </rPh>
    <phoneticPr fontId="15"/>
  </si>
  <si>
    <t>対　象　区　域</t>
    <rPh sb="0" eb="1">
      <t>タイ</t>
    </rPh>
    <rPh sb="2" eb="3">
      <t>ゾウ</t>
    </rPh>
    <rPh sb="4" eb="5">
      <t>ク</t>
    </rPh>
    <rPh sb="6" eb="7">
      <t>イキ</t>
    </rPh>
    <phoneticPr fontId="15"/>
  </si>
  <si>
    <t>対　象　面　積</t>
    <rPh sb="0" eb="1">
      <t>タイ</t>
    </rPh>
    <rPh sb="2" eb="3">
      <t>ゾウ</t>
    </rPh>
    <rPh sb="4" eb="5">
      <t>メンメンセキ</t>
    </rPh>
    <phoneticPr fontId="15"/>
  </si>
  <si>
    <t>作　業　内　容</t>
    <rPh sb="0" eb="1">
      <t>サク</t>
    </rPh>
    <rPh sb="2" eb="3">
      <t>ギョウ</t>
    </rPh>
    <rPh sb="4" eb="5">
      <t>ナイ</t>
    </rPh>
    <rPh sb="6" eb="7">
      <t>カタチ</t>
    </rPh>
    <phoneticPr fontId="15"/>
  </si>
  <si>
    <t>そ　　の　　他</t>
    <rPh sb="6" eb="7">
      <t>タ</t>
    </rPh>
    <phoneticPr fontId="15"/>
  </si>
  <si>
    <t>摘　　　　　　　要</t>
    <rPh sb="0" eb="1">
      <t>テキ</t>
    </rPh>
    <rPh sb="8" eb="9">
      <t>ヨウ</t>
    </rPh>
    <phoneticPr fontId="15"/>
  </si>
  <si>
    <t>名　　称</t>
    <rPh sb="0" eb="1">
      <t>ナ</t>
    </rPh>
    <rPh sb="3" eb="4">
      <t>ショウ</t>
    </rPh>
    <phoneticPr fontId="15"/>
  </si>
  <si>
    <t xml:space="preserve">所 在 地 </t>
    <rPh sb="0" eb="1">
      <t>ショ</t>
    </rPh>
    <rPh sb="2" eb="3">
      <t>ザイ</t>
    </rPh>
    <rPh sb="4" eb="5">
      <t>チ</t>
    </rPh>
    <phoneticPr fontId="15"/>
  </si>
  <si>
    <t>委 託 先</t>
    <rPh sb="4" eb="5">
      <t>サキ</t>
    </rPh>
    <phoneticPr fontId="15"/>
  </si>
  <si>
    <t>関係人口創出・維持タイプ実績表</t>
    <rPh sb="0" eb="2">
      <t>カンケイ</t>
    </rPh>
    <rPh sb="2" eb="4">
      <t>ジンコウ</t>
    </rPh>
    <rPh sb="4" eb="6">
      <t>ソウシュツ</t>
    </rPh>
    <rPh sb="7" eb="9">
      <t>イジ</t>
    </rPh>
    <rPh sb="12" eb="13">
      <t>ジツ</t>
    </rPh>
    <rPh sb="13" eb="14">
      <t>イサオ</t>
    </rPh>
    <rPh sb="14" eb="15">
      <t>ヒョウ</t>
    </rPh>
    <phoneticPr fontId="15"/>
  </si>
  <si>
    <t>イベント等名称</t>
    <rPh sb="4" eb="5">
      <t>トウ</t>
    </rPh>
    <rPh sb="5" eb="7">
      <t>メイショウ</t>
    </rPh>
    <phoneticPr fontId="15"/>
  </si>
  <si>
    <t>実　施　期　日</t>
    <rPh sb="0" eb="1">
      <t>ジツ</t>
    </rPh>
    <rPh sb="2" eb="3">
      <t>セ</t>
    </rPh>
    <rPh sb="4" eb="5">
      <t>キ</t>
    </rPh>
    <rPh sb="6" eb="7">
      <t>ヒ</t>
    </rPh>
    <phoneticPr fontId="15"/>
  </si>
  <si>
    <t>実　 施　　場 　所</t>
    <rPh sb="0" eb="1">
      <t>ジツ</t>
    </rPh>
    <rPh sb="3" eb="4">
      <t>セ</t>
    </rPh>
    <rPh sb="6" eb="7">
      <t>バ</t>
    </rPh>
    <rPh sb="9" eb="10">
      <t>ショ</t>
    </rPh>
    <phoneticPr fontId="15"/>
  </si>
  <si>
    <t>参加者団体又は地域</t>
    <rPh sb="0" eb="3">
      <t>サンカシャ</t>
    </rPh>
    <rPh sb="3" eb="5">
      <t>ダンタイ</t>
    </rPh>
    <rPh sb="5" eb="6">
      <t>マタ</t>
    </rPh>
    <rPh sb="7" eb="9">
      <t>チイキ</t>
    </rPh>
    <phoneticPr fontId="15"/>
  </si>
  <si>
    <t>参加人数</t>
    <rPh sb="0" eb="2">
      <t>サンカ</t>
    </rPh>
    <rPh sb="2" eb="4">
      <t>ニンズウ</t>
    </rPh>
    <phoneticPr fontId="15"/>
  </si>
  <si>
    <t>活動内容</t>
    <rPh sb="0" eb="2">
      <t>カツドウ</t>
    </rPh>
    <phoneticPr fontId="15"/>
  </si>
  <si>
    <t>※別紙に参加者名簿及び活動状況の分かる写真を添付。</t>
    <rPh sb="1" eb="3">
      <t>ベッシ</t>
    </rPh>
    <rPh sb="4" eb="7">
      <t>サンカシャ</t>
    </rPh>
    <rPh sb="7" eb="9">
      <t>メイボ</t>
    </rPh>
    <rPh sb="9" eb="10">
      <t>オヨ</t>
    </rPh>
    <rPh sb="11" eb="13">
      <t>カツドウ</t>
    </rPh>
    <rPh sb="13" eb="15">
      <t>ジョウキョウ</t>
    </rPh>
    <rPh sb="16" eb="17">
      <t>ワ</t>
    </rPh>
    <rPh sb="19" eb="21">
      <t>シャシン</t>
    </rPh>
    <rPh sb="22" eb="24">
      <t>テンプ</t>
    </rPh>
    <phoneticPr fontId="15"/>
  </si>
  <si>
    <t>〇参加者名簿</t>
    <rPh sb="1" eb="4">
      <t>サンカシャ</t>
    </rPh>
    <rPh sb="4" eb="6">
      <t>メイボ</t>
    </rPh>
    <phoneticPr fontId="30"/>
  </si>
  <si>
    <t>〇活動状況写真</t>
    <rPh sb="1" eb="3">
      <t>カツドウ</t>
    </rPh>
    <rPh sb="3" eb="5">
      <t>ジョウキョウ</t>
    </rPh>
    <rPh sb="5" eb="7">
      <t>シャシン</t>
    </rPh>
    <phoneticPr fontId="30"/>
  </si>
  <si>
    <t>関係人口創出・維持タイプ実績表(付属資料)</t>
    <rPh sb="0" eb="2">
      <t>カンケイ</t>
    </rPh>
    <rPh sb="2" eb="4">
      <t>ジンコウ</t>
    </rPh>
    <rPh sb="4" eb="6">
      <t>ソウシュツ</t>
    </rPh>
    <rPh sb="7" eb="9">
      <t>イジ</t>
    </rPh>
    <rPh sb="12" eb="13">
      <t>ジツ</t>
    </rPh>
    <rPh sb="13" eb="14">
      <t>イサオ</t>
    </rPh>
    <rPh sb="14" eb="15">
      <t>ヒョウ</t>
    </rPh>
    <rPh sb="16" eb="18">
      <t>フゾク</t>
    </rPh>
    <rPh sb="18" eb="20">
      <t>シリョウ</t>
    </rPh>
    <phoneticPr fontId="15"/>
  </si>
  <si>
    <t>※参加者は10人以上とすること。</t>
    <rPh sb="1" eb="4">
      <t>サンカシャ</t>
    </rPh>
    <rPh sb="7" eb="8">
      <t>ニン</t>
    </rPh>
    <rPh sb="8" eb="10">
      <t>イジョウ</t>
    </rPh>
    <phoneticPr fontId="30"/>
  </si>
  <si>
    <t xml:space="preserve">４　活動２年目の標準地の状況（平成　年度）　　　　　　　　　　　　　　 </t>
    <rPh sb="18" eb="19">
      <t>ネン</t>
    </rPh>
    <phoneticPr fontId="16"/>
  </si>
  <si>
    <t xml:space="preserve">５　活動３年目の標準地の状況（平成　年度）　　　　　　　　　　　　　　 </t>
    <rPh sb="18" eb="19">
      <t>ネン</t>
    </rPh>
    <phoneticPr fontId="16"/>
  </si>
  <si>
    <t>モニタリング結果報告書の記載事項例</t>
    <rPh sb="12" eb="17">
      <t>キサイジコウレイ</t>
    </rPh>
    <phoneticPr fontId="16"/>
  </si>
  <si>
    <t xml:space="preserve">１ 活動の目標 </t>
    <phoneticPr fontId="5"/>
  </si>
  <si>
    <t>２ 活動実施前の標準地の状況</t>
    <phoneticPr fontId="16"/>
  </si>
  <si>
    <t xml:space="preserve">森林資源利用タイプ </t>
  </si>
  <si>
    <t>１～２年目の活動後</t>
    <rPh sb="3" eb="5">
      <t>ネンメ</t>
    </rPh>
    <rPh sb="6" eb="9">
      <t>カツドウゴ</t>
    </rPh>
    <phoneticPr fontId="5"/>
  </si>
  <si>
    <t>３年目の活動後</t>
    <rPh sb="1" eb="3">
      <t>ネンメ</t>
    </rPh>
    <rPh sb="4" eb="7">
      <t>カツドウゴ</t>
    </rPh>
    <phoneticPr fontId="5"/>
  </si>
  <si>
    <t>相対幹距比：15</t>
    <phoneticPr fontId="5"/>
  </si>
  <si>
    <t>50%
  =(15-14)/2ポイント</t>
    <phoneticPr fontId="5"/>
  </si>
  <si>
    <t>相対幹距比：16</t>
    <phoneticPr fontId="5"/>
  </si>
  <si>
    <t>目標達成</t>
    <phoneticPr fontId="5"/>
  </si>
  <si>
    <t>人が入れるような山にする
　→　林縁部からの見通し距離を15m以上にする。</t>
    <rPh sb="0" eb="1">
      <t>ヒト</t>
    </rPh>
    <rPh sb="2" eb="3">
      <t>ハイ</t>
    </rPh>
    <rPh sb="8" eb="9">
      <t>ヤマ</t>
    </rPh>
    <rPh sb="17" eb="18">
      <t>リン</t>
    </rPh>
    <rPh sb="18" eb="19">
      <t>エン</t>
    </rPh>
    <rPh sb="19" eb="20">
      <t>ブ</t>
    </rPh>
    <rPh sb="23" eb="25">
      <t>ミトオ</t>
    </rPh>
    <rPh sb="26" eb="28">
      <t>キョリ</t>
    </rPh>
    <rPh sb="32" eb="34">
      <t>イジョウ</t>
    </rPh>
    <phoneticPr fontId="5"/>
  </si>
  <si>
    <t>見通し距離：7m</t>
    <rPh sb="0" eb="2">
      <t>ミトオ</t>
    </rPh>
    <rPh sb="3" eb="5">
      <t>キョリ</t>
    </rPh>
    <phoneticPr fontId="5"/>
  </si>
  <si>
    <t>20%
 =(7m-5m)/10m</t>
    <phoneticPr fontId="5"/>
  </si>
  <si>
    <t>見通し距離：15m</t>
    <rPh sb="0" eb="2">
      <t>ミトオ</t>
    </rPh>
    <rPh sb="3" eb="5">
      <t>キョリ</t>
    </rPh>
    <phoneticPr fontId="5"/>
  </si>
  <si>
    <t xml:space="preserve">地域環境保全タイプ
（里山林保全） </t>
    <phoneticPr fontId="5"/>
  </si>
  <si>
    <t xml:space="preserve">地域環境保全タオプ 
(侵入竹林除去、竹林整備) </t>
    <phoneticPr fontId="5"/>
  </si>
  <si>
    <t>木質資源を継続的に生産・利用する 
  →　年間伐採量の50%以上を利用する。</t>
    <rPh sb="23" eb="28">
      <t>ネンカンバッサイリョウ</t>
    </rPh>
    <rPh sb="32" eb="34">
      <t>イジョウ</t>
    </rPh>
    <rPh sb="35" eb="37">
      <t>リヨウ</t>
    </rPh>
    <phoneticPr fontId="5"/>
  </si>
  <si>
    <t>引き続き目標達成に向け、効率的に作業を行う。</t>
    <rPh sb="0" eb="1">
      <t>ヒ</t>
    </rPh>
    <rPh sb="2" eb="3">
      <t>ツヅ</t>
    </rPh>
    <rPh sb="4" eb="8">
      <t>モクヒョウタッセイ</t>
    </rPh>
    <rPh sb="9" eb="10">
      <t>ム</t>
    </rPh>
    <rPh sb="12" eb="15">
      <t>コウリツテキ</t>
    </rPh>
    <rPh sb="16" eb="18">
      <t>サギョウ</t>
    </rPh>
    <rPh sb="19" eb="20">
      <t>オコナ</t>
    </rPh>
    <phoneticPr fontId="5"/>
  </si>
  <si>
    <t xml:space="preserve">侵入した竹を除去する 
タケノコをとれる竹林にする
　→　竹の本数5,000本/ha以下とする。　 </t>
    <rPh sb="30" eb="31">
      <t>タケ</t>
    </rPh>
    <rPh sb="32" eb="34">
      <t>ホンスウ</t>
    </rPh>
    <rPh sb="39" eb="40">
      <t>ホン</t>
    </rPh>
    <rPh sb="43" eb="45">
      <t>イカ</t>
    </rPh>
    <phoneticPr fontId="5"/>
  </si>
  <si>
    <t>竹の本数9,500本/ha</t>
    <phoneticPr fontId="5"/>
  </si>
  <si>
    <t>35%
 =(12,000-9,500)/
      7,000本</t>
    <rPh sb="33" eb="34">
      <t>ホン</t>
    </rPh>
    <phoneticPr fontId="5"/>
  </si>
  <si>
    <t>竹の本数4,500本/ha</t>
    <phoneticPr fontId="5"/>
  </si>
  <si>
    <t>目標以上に達成できた。</t>
    <rPh sb="0" eb="2">
      <t>モクヒョウ</t>
    </rPh>
    <rPh sb="2" eb="4">
      <t>イジョウ</t>
    </rPh>
    <rPh sb="5" eb="7">
      <t>タッセイ</t>
    </rPh>
    <phoneticPr fontId="5"/>
  </si>
  <si>
    <t>111%
 =4.0/3.6m3</t>
    <phoneticPr fontId="5"/>
  </si>
  <si>
    <t>広葉樹の大径木の除去に時間を要した。次年度以降は小径木が多いので効率的に作業を進める。</t>
    <rPh sb="0" eb="3">
      <t>コウヨウジュ</t>
    </rPh>
    <rPh sb="4" eb="6">
      <t>タイケイ</t>
    </rPh>
    <rPh sb="6" eb="7">
      <t>キ</t>
    </rPh>
    <rPh sb="8" eb="10">
      <t>ジョキョ</t>
    </rPh>
    <rPh sb="11" eb="13">
      <t>ジカン</t>
    </rPh>
    <rPh sb="14" eb="15">
      <t>ヨウ</t>
    </rPh>
    <rPh sb="18" eb="21">
      <t>ジネンド</t>
    </rPh>
    <rPh sb="21" eb="23">
      <t>イコウ</t>
    </rPh>
    <rPh sb="24" eb="26">
      <t>ショウケイ</t>
    </rPh>
    <rPh sb="26" eb="27">
      <t>キ</t>
    </rPh>
    <rPh sb="28" eb="29">
      <t>オオ</t>
    </rPh>
    <rPh sb="32" eb="35">
      <t>コウリツテキ</t>
    </rPh>
    <rPh sb="36" eb="38">
      <t>サギョウ</t>
    </rPh>
    <rPh sb="39" eb="40">
      <t>スス</t>
    </rPh>
    <phoneticPr fontId="5"/>
  </si>
  <si>
    <t>人工林の大径木生産林へ整備する。
　→　間伐を25～30%実施する。</t>
    <rPh sb="0" eb="3">
      <t>ジンコウリン</t>
    </rPh>
    <rPh sb="4" eb="6">
      <t>タイケイ</t>
    </rPh>
    <rPh sb="6" eb="7">
      <t>キ</t>
    </rPh>
    <rPh sb="7" eb="9">
      <t>セイサン</t>
    </rPh>
    <rPh sb="9" eb="10">
      <t>リン</t>
    </rPh>
    <rPh sb="11" eb="13">
      <t>セイビ</t>
    </rPh>
    <rPh sb="21" eb="23">
      <t>カンバツ</t>
    </rPh>
    <rPh sb="30" eb="32">
      <t>ジッシ</t>
    </rPh>
    <phoneticPr fontId="5"/>
  </si>
  <si>
    <t>平均立木本数:1,200本/ha</t>
    <rPh sb="0" eb="2">
      <t>ヘイキン</t>
    </rPh>
    <rPh sb="2" eb="4">
      <t>タチキ</t>
    </rPh>
    <rPh sb="4" eb="6">
      <t>ホンスウ</t>
    </rPh>
    <rPh sb="12" eb="13">
      <t>ホン</t>
    </rPh>
    <phoneticPr fontId="5"/>
  </si>
  <si>
    <t>25%
  =(1600-1200)/1600本</t>
    <rPh sb="23" eb="24">
      <t>ホン</t>
    </rPh>
    <phoneticPr fontId="5"/>
  </si>
  <si>
    <t>劣勢木とクマの皮剥ぎ木を主に伐採した。間伐は当面不要のため、クマ避け用のテープ巻きを行うため目標値を変更する。</t>
    <rPh sb="0" eb="2">
      <t>レッセイ</t>
    </rPh>
    <rPh sb="2" eb="3">
      <t>キ</t>
    </rPh>
    <rPh sb="7" eb="8">
      <t>カワ</t>
    </rPh>
    <rPh sb="8" eb="9">
      <t>ハ</t>
    </rPh>
    <rPh sb="10" eb="11">
      <t>キ</t>
    </rPh>
    <rPh sb="12" eb="13">
      <t>シュ</t>
    </rPh>
    <rPh sb="14" eb="16">
      <t>バッサイ</t>
    </rPh>
    <rPh sb="19" eb="21">
      <t>カンバツ</t>
    </rPh>
    <rPh sb="22" eb="24">
      <t>トウメン</t>
    </rPh>
    <rPh sb="24" eb="26">
      <t>フヨウ</t>
    </rPh>
    <rPh sb="32" eb="33">
      <t>ヨ</t>
    </rPh>
    <rPh sb="34" eb="35">
      <t>ヨウ</t>
    </rPh>
    <rPh sb="39" eb="40">
      <t>マ</t>
    </rPh>
    <rPh sb="42" eb="43">
      <t>オコナ</t>
    </rPh>
    <rPh sb="46" eb="49">
      <t>モクヒョウチ</t>
    </rPh>
    <rPh sb="50" eb="52">
      <t>ヘンコウ</t>
    </rPh>
    <phoneticPr fontId="5"/>
  </si>
  <si>
    <t>森林・山村多面的機能発揮に対する効果チェックシート</t>
    <rPh sb="0" eb="2">
      <t>シンリン</t>
    </rPh>
    <rPh sb="3" eb="5">
      <t>サンソン</t>
    </rPh>
    <rPh sb="5" eb="8">
      <t>タメンテキ</t>
    </rPh>
    <rPh sb="8" eb="10">
      <t>キノウ</t>
    </rPh>
    <rPh sb="10" eb="12">
      <t>ハッキ</t>
    </rPh>
    <rPh sb="13" eb="14">
      <t>タイ</t>
    </rPh>
    <rPh sb="16" eb="18">
      <t>コウカ</t>
    </rPh>
    <phoneticPr fontId="30"/>
  </si>
  <si>
    <t>１．活動組織の概要</t>
    <rPh sb="4" eb="6">
      <t>ソシキ</t>
    </rPh>
    <rPh sb="7" eb="9">
      <t>ガイヨウ</t>
    </rPh>
    <phoneticPr fontId="41"/>
  </si>
  <si>
    <t>①活動組織名</t>
    <rPh sb="1" eb="3">
      <t>カツドウ</t>
    </rPh>
    <rPh sb="3" eb="5">
      <t>ソシキ</t>
    </rPh>
    <rPh sb="5" eb="6">
      <t>メイ</t>
    </rPh>
    <phoneticPr fontId="30"/>
  </si>
  <si>
    <t>取得年数</t>
    <phoneticPr fontId="41"/>
  </si>
  <si>
    <t>年</t>
    <rPh sb="0" eb="1">
      <t>ネン</t>
    </rPh>
    <phoneticPr fontId="41"/>
  </si>
  <si>
    <t>②主な対象森林
の所在地</t>
    <rPh sb="1" eb="2">
      <t>オモ</t>
    </rPh>
    <rPh sb="3" eb="5">
      <t>タイショウ</t>
    </rPh>
    <rPh sb="5" eb="7">
      <t>シンリン</t>
    </rPh>
    <rPh sb="9" eb="12">
      <t>ショザイチ</t>
    </rPh>
    <phoneticPr fontId="30"/>
  </si>
  <si>
    <t>都道
府県</t>
    <rPh sb="0" eb="2">
      <t>トドウ</t>
    </rPh>
    <rPh sb="3" eb="5">
      <t>フケン</t>
    </rPh>
    <phoneticPr fontId="30"/>
  </si>
  <si>
    <t>岐阜県</t>
    <rPh sb="0" eb="3">
      <t>ギフケン</t>
    </rPh>
    <phoneticPr fontId="41"/>
  </si>
  <si>
    <t>市区
町村</t>
    <rPh sb="0" eb="2">
      <t>シク</t>
    </rPh>
    <rPh sb="3" eb="5">
      <t>チョウソン</t>
    </rPh>
    <phoneticPr fontId="30"/>
  </si>
  <si>
    <t>③交付金取得年度</t>
    <rPh sb="1" eb="4">
      <t>コウフキン</t>
    </rPh>
    <rPh sb="4" eb="8">
      <t>シュトクネンド</t>
    </rPh>
    <phoneticPr fontId="41"/>
  </si>
  <si>
    <t>R3</t>
    <phoneticPr fontId="41"/>
  </si>
  <si>
    <t>R4</t>
    <phoneticPr fontId="41"/>
  </si>
  <si>
    <t>R5</t>
    <phoneticPr fontId="41"/>
  </si>
  <si>
    <t>R6</t>
    <phoneticPr fontId="41"/>
  </si>
  <si>
    <t>R7</t>
    <phoneticPr fontId="41"/>
  </si>
  <si>
    <t>R8</t>
    <phoneticPr fontId="41"/>
  </si>
  <si>
    <t>R9</t>
    <phoneticPr fontId="41"/>
  </si>
  <si>
    <t>R10</t>
    <phoneticPr fontId="41"/>
  </si>
  <si>
    <t>R11</t>
    <phoneticPr fontId="41"/>
  </si>
  <si>
    <t>R12</t>
    <phoneticPr fontId="41"/>
  </si>
  <si>
    <t>R13</t>
    <phoneticPr fontId="41"/>
  </si>
  <si>
    <t>〇</t>
    <phoneticPr fontId="41"/>
  </si>
  <si>
    <t>④活動タイプ等
（令和２年度）</t>
    <rPh sb="1" eb="3">
      <t>カツドウ</t>
    </rPh>
    <rPh sb="6" eb="7">
      <t>トウ</t>
    </rPh>
    <rPh sb="9" eb="11">
      <t>レイワ</t>
    </rPh>
    <rPh sb="12" eb="14">
      <t>ネンド</t>
    </rPh>
    <phoneticPr fontId="30"/>
  </si>
  <si>
    <t>　    活動推進費</t>
    <rPh sb="5" eb="7">
      <t>カツドウ</t>
    </rPh>
    <rPh sb="7" eb="10">
      <t>スイシンヒ</t>
    </rPh>
    <phoneticPr fontId="41"/>
  </si>
  <si>
    <t>里山林保全</t>
    <phoneticPr fontId="41"/>
  </si>
  <si>
    <t>竹林整備</t>
    <phoneticPr fontId="41"/>
  </si>
  <si>
    <t>森林資源利用</t>
  </si>
  <si>
    <t>　    森林機能強化</t>
    <rPh sb="5" eb="7">
      <t>シンリン</t>
    </rPh>
    <rPh sb="7" eb="9">
      <t>キノウ</t>
    </rPh>
    <rPh sb="9" eb="11">
      <t>キョウカ</t>
    </rPh>
    <phoneticPr fontId="41"/>
  </si>
  <si>
    <t>資機材購入</t>
    <rPh sb="0" eb="3">
      <t>シキザイ</t>
    </rPh>
    <rPh sb="3" eb="5">
      <t>コウニュウ</t>
    </rPh>
    <phoneticPr fontId="41"/>
  </si>
  <si>
    <t>交付金取得なし</t>
    <rPh sb="0" eb="3">
      <t>コウフキン</t>
    </rPh>
    <rPh sb="3" eb="5">
      <t>シュトク</t>
    </rPh>
    <phoneticPr fontId="41"/>
  </si>
  <si>
    <t>⑤地域住民の比率</t>
    <rPh sb="1" eb="3">
      <t>チイキ</t>
    </rPh>
    <rPh sb="3" eb="5">
      <t>ジュウミン</t>
    </rPh>
    <rPh sb="6" eb="8">
      <t>ヒリツ</t>
    </rPh>
    <phoneticPr fontId="41"/>
  </si>
  <si>
    <t>　   90%以上</t>
    <phoneticPr fontId="41"/>
  </si>
  <si>
    <t>75～90%</t>
    <phoneticPr fontId="41"/>
  </si>
  <si>
    <t>50～75%</t>
    <phoneticPr fontId="41"/>
  </si>
  <si>
    <t>25～50%</t>
    <phoneticPr fontId="41"/>
  </si>
  <si>
    <t>25%未満</t>
  </si>
  <si>
    <t>⑥活動目標</t>
    <rPh sb="1" eb="3">
      <t>カツドウ</t>
    </rPh>
    <rPh sb="3" eb="5">
      <t>モクヒョウ</t>
    </rPh>
    <phoneticPr fontId="41"/>
  </si>
  <si>
    <t>タケノコが生産できるような竹林にする。</t>
    <rPh sb="5" eb="7">
      <t>セイサン</t>
    </rPh>
    <rPh sb="13" eb="15">
      <t>チクリン</t>
    </rPh>
    <phoneticPr fontId="41"/>
  </si>
  <si>
    <t>※③～⑤欄は、該当する□又は○にチェックを付けてください。</t>
    <rPh sb="4" eb="5">
      <t>ラン</t>
    </rPh>
    <rPh sb="12" eb="13">
      <t>マタ</t>
    </rPh>
    <phoneticPr fontId="41"/>
  </si>
  <si>
    <t>※「地域住民」とは、活動対象地と大字単位で同じか隣接する場所に居住する方を指します。</t>
    <phoneticPr fontId="41"/>
  </si>
  <si>
    <t>２．活動の変化・成果の確認（※本交付金の取得前と比較の上でご回答ください。）</t>
    <phoneticPr fontId="41"/>
  </si>
  <si>
    <t>※以下の項目について、実現ができていると思う場合には、右側の□にチェックを入れてください。</t>
    <rPh sb="1" eb="3">
      <t>イカ</t>
    </rPh>
    <rPh sb="4" eb="6">
      <t>コウモク</t>
    </rPh>
    <rPh sb="11" eb="13">
      <t>ジツゲン</t>
    </rPh>
    <rPh sb="20" eb="21">
      <t>オモ</t>
    </rPh>
    <rPh sb="22" eb="24">
      <t>バアイ</t>
    </rPh>
    <rPh sb="27" eb="29">
      <t>ミギガワ</t>
    </rPh>
    <rPh sb="37" eb="38">
      <t>イ</t>
    </rPh>
    <phoneticPr fontId="41"/>
  </si>
  <si>
    <t>項目</t>
    <rPh sb="0" eb="2">
      <t>コウモク</t>
    </rPh>
    <phoneticPr fontId="30"/>
  </si>
  <si>
    <t>効果</t>
    <phoneticPr fontId="41"/>
  </si>
  <si>
    <t>チェック欄</t>
    <rPh sb="4" eb="5">
      <t>ラン</t>
    </rPh>
    <phoneticPr fontId="30"/>
  </si>
  <si>
    <t>1年</t>
    <rPh sb="1" eb="2">
      <t>ネン</t>
    </rPh>
    <phoneticPr fontId="41"/>
  </si>
  <si>
    <t>2年</t>
    <rPh sb="1" eb="2">
      <t>ネン</t>
    </rPh>
    <phoneticPr fontId="41"/>
  </si>
  <si>
    <t>3年</t>
    <rPh sb="1" eb="2">
      <t>ネン</t>
    </rPh>
    <phoneticPr fontId="41"/>
  </si>
  <si>
    <t>（横展開）
活動の広がり</t>
    <rPh sb="1" eb="2">
      <t>ヨコ</t>
    </rPh>
    <rPh sb="2" eb="4">
      <t>テンカイ</t>
    </rPh>
    <rPh sb="6" eb="8">
      <t>カツドウ</t>
    </rPh>
    <rPh sb="9" eb="10">
      <t>ヒロ</t>
    </rPh>
    <phoneticPr fontId="30"/>
  </si>
  <si>
    <t>　活動組織の構成員数が増加した</t>
    <rPh sb="1" eb="3">
      <t>カツドウ</t>
    </rPh>
    <rPh sb="3" eb="5">
      <t>ソシキ</t>
    </rPh>
    <rPh sb="6" eb="9">
      <t>コウセイイン</t>
    </rPh>
    <rPh sb="9" eb="10">
      <t>スウ</t>
    </rPh>
    <rPh sb="11" eb="13">
      <t>ゾウカ</t>
    </rPh>
    <phoneticPr fontId="41"/>
  </si>
  <si>
    <t>　幅広い年齢層が協力して活動を行った</t>
  </si>
  <si>
    <t>　新聞や雑誌、広報誌などで活動を紹介された</t>
    <phoneticPr fontId="30"/>
  </si>
  <si>
    <t>　他団体（活動団体、企業、自治体等）との協力関係がうまれた</t>
    <phoneticPr fontId="30"/>
  </si>
  <si>
    <t>　外部（異なる集落や都市）の住民も森林整備活動に参加した</t>
  </si>
  <si>
    <t>（自立性）
活動の持続性</t>
    <rPh sb="1" eb="4">
      <t>ジリツセイ</t>
    </rPh>
    <rPh sb="6" eb="8">
      <t>カツドウ</t>
    </rPh>
    <rPh sb="9" eb="12">
      <t>ジゾクセイ</t>
    </rPh>
    <phoneticPr fontId="41"/>
  </si>
  <si>
    <t>　構成員が森林整備のための技術や安全管理の資格を取得した</t>
    <phoneticPr fontId="41"/>
  </si>
  <si>
    <t>　森林整備のための機材や道具を使用できる構成員数が増えた</t>
    <rPh sb="1" eb="3">
      <t>シンリン</t>
    </rPh>
    <rPh sb="3" eb="5">
      <t>セイビ</t>
    </rPh>
    <rPh sb="9" eb="11">
      <t>キザイ</t>
    </rPh>
    <rPh sb="12" eb="14">
      <t>ドウグ</t>
    </rPh>
    <rPh sb="15" eb="17">
      <t>シヨウ</t>
    </rPh>
    <rPh sb="20" eb="23">
      <t>コウセイイン</t>
    </rPh>
    <rPh sb="23" eb="24">
      <t>スウ</t>
    </rPh>
    <rPh sb="25" eb="26">
      <t>フ</t>
    </rPh>
    <phoneticPr fontId="41"/>
  </si>
  <si>
    <t>　森林整備のために利用可能な本交付金以外の資金が増えた</t>
    <phoneticPr fontId="30"/>
  </si>
  <si>
    <t>　若い世代（40歳未満）が参加しており、長期的な活動が可能である</t>
    <rPh sb="1" eb="2">
      <t>ワカ</t>
    </rPh>
    <rPh sb="3" eb="5">
      <t>セダイ</t>
    </rPh>
    <rPh sb="8" eb="11">
      <t>サイミマン</t>
    </rPh>
    <rPh sb="13" eb="15">
      <t>サンカ</t>
    </rPh>
    <rPh sb="20" eb="23">
      <t>チョウキテキ</t>
    </rPh>
    <rPh sb="24" eb="26">
      <t>カツドウ</t>
    </rPh>
    <rPh sb="27" eb="29">
      <t>カノウ</t>
    </rPh>
    <phoneticPr fontId="30"/>
  </si>
  <si>
    <t>　本交付金終了後に森林整備活動を継続できる見込みがある</t>
    <rPh sb="1" eb="2">
      <t>ホン</t>
    </rPh>
    <rPh sb="2" eb="5">
      <t>コウフキン</t>
    </rPh>
    <rPh sb="5" eb="8">
      <t>シュウリョウゴ</t>
    </rPh>
    <rPh sb="9" eb="11">
      <t>シンリン</t>
    </rPh>
    <rPh sb="11" eb="13">
      <t>セイビ</t>
    </rPh>
    <rPh sb="13" eb="15">
      <t>カツドウ</t>
    </rPh>
    <rPh sb="16" eb="18">
      <t>ケイゾク</t>
    </rPh>
    <rPh sb="21" eb="23">
      <t>ミコ</t>
    </rPh>
    <phoneticPr fontId="41"/>
  </si>
  <si>
    <t>（景観）
地域貢献</t>
    <rPh sb="1" eb="3">
      <t>ケイカン</t>
    </rPh>
    <rPh sb="5" eb="7">
      <t>チイキ</t>
    </rPh>
    <rPh sb="7" eb="9">
      <t>コウケン</t>
    </rPh>
    <phoneticPr fontId="30"/>
  </si>
  <si>
    <t>　対象森林が明るくなり、見通しが良くなった</t>
    <rPh sb="1" eb="3">
      <t>タイショウ</t>
    </rPh>
    <rPh sb="3" eb="5">
      <t>シンリン</t>
    </rPh>
    <rPh sb="6" eb="7">
      <t>アカ</t>
    </rPh>
    <rPh sb="12" eb="14">
      <t>ミトオ</t>
    </rPh>
    <rPh sb="16" eb="17">
      <t>ヨ</t>
    </rPh>
    <phoneticPr fontId="41"/>
  </si>
  <si>
    <t>　活動組織の構成員以外から景観が良くなったと言われるようになった</t>
    <phoneticPr fontId="41"/>
  </si>
  <si>
    <t>　対象森林や周辺で不法投棄されるゴミの量が減った／ゴミのない状態を維持している</t>
    <rPh sb="1" eb="3">
      <t>タイショウ</t>
    </rPh>
    <rPh sb="3" eb="5">
      <t>シンリン</t>
    </rPh>
    <rPh sb="6" eb="8">
      <t>シュウヘン</t>
    </rPh>
    <rPh sb="9" eb="11">
      <t>フホウ</t>
    </rPh>
    <rPh sb="11" eb="13">
      <t>トウキ</t>
    </rPh>
    <rPh sb="19" eb="20">
      <t>リョウ</t>
    </rPh>
    <rPh sb="21" eb="22">
      <t>ヘ</t>
    </rPh>
    <rPh sb="30" eb="32">
      <t>ジョウタイ</t>
    </rPh>
    <rPh sb="33" eb="35">
      <t>イジ</t>
    </rPh>
    <phoneticPr fontId="30"/>
  </si>
  <si>
    <t>　対象森林が、観光資源としても利用できるようになった</t>
    <rPh sb="1" eb="3">
      <t>タイショウ</t>
    </rPh>
    <rPh sb="3" eb="5">
      <t>シンリン</t>
    </rPh>
    <rPh sb="7" eb="9">
      <t>カンコウ</t>
    </rPh>
    <rPh sb="9" eb="11">
      <t>シゲン</t>
    </rPh>
    <rPh sb="15" eb="17">
      <t>リヨウ</t>
    </rPh>
    <phoneticPr fontId="30"/>
  </si>
  <si>
    <t>　在来種や歴史性を考慮した地域ならではの景観を守っている</t>
    <phoneticPr fontId="41"/>
  </si>
  <si>
    <t>　対象森林が、地域の憩いの場として活用されている</t>
    <rPh sb="1" eb="3">
      <t>タイショウ</t>
    </rPh>
    <rPh sb="3" eb="5">
      <t>シンリン</t>
    </rPh>
    <rPh sb="7" eb="9">
      <t>チイキ</t>
    </rPh>
    <rPh sb="10" eb="11">
      <t>イコ</t>
    </rPh>
    <rPh sb="13" eb="14">
      <t>バ</t>
    </rPh>
    <rPh sb="17" eb="19">
      <t>カツヨウ</t>
    </rPh>
    <phoneticPr fontId="41"/>
  </si>
  <si>
    <t>　対象森林が、地域の子供たちの自然体験活動や学習・教育の場となっている</t>
    <rPh sb="1" eb="3">
      <t>タイショウ</t>
    </rPh>
    <rPh sb="3" eb="5">
      <t>シンリン</t>
    </rPh>
    <rPh sb="7" eb="9">
      <t>チイキ</t>
    </rPh>
    <rPh sb="10" eb="12">
      <t>コドモ</t>
    </rPh>
    <rPh sb="15" eb="17">
      <t>シゼン</t>
    </rPh>
    <rPh sb="17" eb="19">
      <t>タイケン</t>
    </rPh>
    <rPh sb="19" eb="21">
      <t>カツドウ</t>
    </rPh>
    <rPh sb="22" eb="24">
      <t>ガクシュウ</t>
    </rPh>
    <rPh sb="25" eb="27">
      <t>キョウイク</t>
    </rPh>
    <rPh sb="28" eb="29">
      <t>バ</t>
    </rPh>
    <phoneticPr fontId="41"/>
  </si>
  <si>
    <t>　地域の幼稚園、保育園、小中学校のいずれかと協力関係にある</t>
    <phoneticPr fontId="30"/>
  </si>
  <si>
    <t>　対象森林から得られた資源を伝統工芸品づくりに活用した</t>
    <rPh sb="1" eb="3">
      <t>タイショウ</t>
    </rPh>
    <rPh sb="3" eb="5">
      <t>シンリン</t>
    </rPh>
    <rPh sb="7" eb="8">
      <t>エ</t>
    </rPh>
    <rPh sb="11" eb="13">
      <t>シゲン</t>
    </rPh>
    <rPh sb="14" eb="16">
      <t>デントウ</t>
    </rPh>
    <rPh sb="16" eb="19">
      <t>コウゲイヒン</t>
    </rPh>
    <rPh sb="23" eb="25">
      <t>カツヨウ</t>
    </rPh>
    <phoneticPr fontId="30"/>
  </si>
  <si>
    <t>　伝統文化の維持や郷土食づくりに貢献する活動を行った</t>
    <rPh sb="1" eb="3">
      <t>デントウ</t>
    </rPh>
    <rPh sb="3" eb="5">
      <t>ブンカ</t>
    </rPh>
    <rPh sb="6" eb="8">
      <t>イジ</t>
    </rPh>
    <rPh sb="9" eb="11">
      <t>キョウド</t>
    </rPh>
    <rPh sb="11" eb="12">
      <t>ショク</t>
    </rPh>
    <rPh sb="16" eb="18">
      <t>コウケン</t>
    </rPh>
    <rPh sb="20" eb="22">
      <t>カツドウ</t>
    </rPh>
    <rPh sb="23" eb="24">
      <t>オコナ</t>
    </rPh>
    <phoneticPr fontId="41"/>
  </si>
  <si>
    <t>（その他）
地域貢献</t>
    <rPh sb="3" eb="4">
      <t>タ</t>
    </rPh>
    <rPh sb="6" eb="8">
      <t>チイキ</t>
    </rPh>
    <rPh sb="8" eb="10">
      <t>コウケン</t>
    </rPh>
    <phoneticPr fontId="30"/>
  </si>
  <si>
    <t>　鳥獣被害が軽減された（野生鳥獣の出没・侵入が減った）</t>
    <phoneticPr fontId="41"/>
  </si>
  <si>
    <t>　地域の農業と連携した活動を行った</t>
    <rPh sb="1" eb="3">
      <t>チイキ</t>
    </rPh>
    <rPh sb="4" eb="6">
      <t>ノウギョウ</t>
    </rPh>
    <rPh sb="7" eb="9">
      <t>レンケイ</t>
    </rPh>
    <rPh sb="11" eb="13">
      <t>カツドウ</t>
    </rPh>
    <rPh sb="14" eb="15">
      <t>オコナ</t>
    </rPh>
    <phoneticPr fontId="41"/>
  </si>
  <si>
    <t>　希少動植物の保護や生物多様性の保全に貢献している</t>
    <phoneticPr fontId="30"/>
  </si>
  <si>
    <t>　土砂流出が軽減されるなど自然災害の防止に役立った</t>
    <phoneticPr fontId="30"/>
  </si>
  <si>
    <t>　特産品の開発や地域の雇用創出など地域経済の活性化に貢献している</t>
    <phoneticPr fontId="41"/>
  </si>
  <si>
    <t>※災害等が発生し、計画どおりに活動ができなかった場合には、その理由を次ページにご記入ください。</t>
    <rPh sb="1" eb="4">
      <t>サイガイナド</t>
    </rPh>
    <rPh sb="5" eb="7">
      <t>ハッセイ</t>
    </rPh>
    <rPh sb="9" eb="11">
      <t>ケイカク</t>
    </rPh>
    <rPh sb="15" eb="17">
      <t>カツドウ</t>
    </rPh>
    <rPh sb="24" eb="26">
      <t>バアイ</t>
    </rPh>
    <rPh sb="31" eb="33">
      <t>リユウ</t>
    </rPh>
    <rPh sb="34" eb="35">
      <t>ジ</t>
    </rPh>
    <rPh sb="40" eb="42">
      <t>キニュウ</t>
    </rPh>
    <phoneticPr fontId="41"/>
  </si>
  <si>
    <t>■ 特筆事項（災害等の状況）</t>
    <rPh sb="2" eb="4">
      <t>トクヒツ</t>
    </rPh>
    <rPh sb="4" eb="6">
      <t>ジコウ</t>
    </rPh>
    <rPh sb="7" eb="9">
      <t>サイガイ</t>
    </rPh>
    <rPh sb="9" eb="10">
      <t>トウ</t>
    </rPh>
    <rPh sb="11" eb="13">
      <t>ジョウキョウ</t>
    </rPh>
    <phoneticPr fontId="41"/>
  </si>
  <si>
    <r>
      <t>　自然</t>
    </r>
    <r>
      <rPr>
        <sz val="11"/>
        <rFont val="ＭＳ Ｐゴシック"/>
        <family val="2"/>
        <charset val="128"/>
        <scheme val="minor"/>
      </rPr>
      <t>災害等</t>
    </r>
    <r>
      <rPr>
        <sz val="11"/>
        <rFont val="ＭＳ Ｐゴシック"/>
        <family val="3"/>
        <charset val="128"/>
        <scheme val="minor"/>
      </rPr>
      <t>により</t>
    </r>
    <r>
      <rPr>
        <sz val="11"/>
        <rFont val="ＭＳ Ｐゴシック"/>
        <family val="2"/>
        <charset val="128"/>
        <scheme val="minor"/>
      </rPr>
      <t>、活動を計画</t>
    </r>
    <r>
      <rPr>
        <sz val="11"/>
        <rFont val="ＭＳ Ｐゴシック"/>
        <family val="3"/>
        <charset val="128"/>
        <scheme val="minor"/>
      </rPr>
      <t>どおり</t>
    </r>
    <r>
      <rPr>
        <sz val="11"/>
        <rFont val="ＭＳ Ｐゴシック"/>
        <family val="2"/>
        <charset val="128"/>
        <scheme val="minor"/>
      </rPr>
      <t>に行うことが困難な状況が生じた場合は</t>
    </r>
    <r>
      <rPr>
        <sz val="11"/>
        <rFont val="ＭＳ Ｐゴシック"/>
        <family val="3"/>
        <charset val="128"/>
        <scheme val="minor"/>
      </rPr>
      <t>、期待どおりの効果が得られないことも想定されます。
　災害等が発生し計画どおりに活動ができなかった場合には、</t>
    </r>
    <r>
      <rPr>
        <sz val="11"/>
        <rFont val="ＭＳ Ｐゴシック"/>
        <family val="2"/>
        <charset val="128"/>
        <scheme val="minor"/>
      </rPr>
      <t>その理由</t>
    </r>
    <r>
      <rPr>
        <sz val="11"/>
        <rFont val="ＭＳ Ｐゴシック"/>
        <family val="3"/>
        <charset val="128"/>
        <scheme val="minor"/>
      </rPr>
      <t>を簡単にご</t>
    </r>
    <r>
      <rPr>
        <sz val="11"/>
        <rFont val="ＭＳ Ｐゴシック"/>
        <family val="2"/>
        <charset val="128"/>
        <scheme val="minor"/>
      </rPr>
      <t>記入</t>
    </r>
    <r>
      <rPr>
        <sz val="11"/>
        <rFont val="ＭＳ Ｐゴシック"/>
        <family val="3"/>
        <charset val="128"/>
        <scheme val="minor"/>
      </rPr>
      <t>ください。</t>
    </r>
    <rPh sb="1" eb="3">
      <t>シゼン</t>
    </rPh>
    <rPh sb="37" eb="39">
      <t>キタイ</t>
    </rPh>
    <rPh sb="43" eb="45">
      <t>コウカ</t>
    </rPh>
    <rPh sb="46" eb="47">
      <t>エ</t>
    </rPh>
    <rPh sb="54" eb="56">
      <t>ソウテイ</t>
    </rPh>
    <rPh sb="63" eb="65">
      <t>サイガイ</t>
    </rPh>
    <rPh sb="65" eb="66">
      <t>トウ</t>
    </rPh>
    <rPh sb="67" eb="69">
      <t>ハッセイ</t>
    </rPh>
    <rPh sb="70" eb="72">
      <t>ケイカク</t>
    </rPh>
    <rPh sb="76" eb="78">
      <t>カツドウ</t>
    </rPh>
    <rPh sb="85" eb="87">
      <t>バアイ</t>
    </rPh>
    <rPh sb="92" eb="94">
      <t>リユウ</t>
    </rPh>
    <rPh sb="95" eb="97">
      <t>カンタン</t>
    </rPh>
    <phoneticPr fontId="41"/>
  </si>
  <si>
    <t>(1)　収入の部</t>
  </si>
  <si>
    <t>区　　分</t>
  </si>
  <si>
    <t>決算額</t>
    <rPh sb="0" eb="2">
      <t>ケッサン</t>
    </rPh>
    <phoneticPr fontId="5"/>
  </si>
  <si>
    <t>内　　　訳</t>
  </si>
  <si>
    <t>備　　　　考</t>
  </si>
  <si>
    <t>会費</t>
  </si>
  <si>
    <t>概算払い受領分</t>
    <rPh sb="0" eb="3">
      <t>ガイサンバラ</t>
    </rPh>
    <rPh sb="4" eb="6">
      <t>ジュリョウ</t>
    </rPh>
    <rPh sb="6" eb="7">
      <t>ブン</t>
    </rPh>
    <phoneticPr fontId="5"/>
  </si>
  <si>
    <t>精算払い受領分</t>
    <rPh sb="0" eb="3">
      <t>セイサンバラ</t>
    </rPh>
    <rPh sb="4" eb="7">
      <t>ジュリョウブン</t>
    </rPh>
    <phoneticPr fontId="5"/>
  </si>
  <si>
    <t>事業収入</t>
  </si>
  <si>
    <t>県補助金等</t>
  </si>
  <si>
    <t>市町村補助金等</t>
  </si>
  <si>
    <t>(2)　支出の部</t>
  </si>
  <si>
    <t>区　  分</t>
  </si>
  <si>
    <t>科目</t>
  </si>
  <si>
    <t>(うち交付金分)</t>
  </si>
  <si>
    <t>(うち県／市町村補助分)</t>
    <rPh sb="3" eb="4">
      <t>ケン</t>
    </rPh>
    <rPh sb="5" eb="8">
      <t>シチョウソン</t>
    </rPh>
    <rPh sb="8" eb="10">
      <t>ホジョ</t>
    </rPh>
    <phoneticPr fontId="5"/>
  </si>
  <si>
    <t>決算額</t>
    <rPh sb="0" eb="3">
      <t>ケッサンガク</t>
    </rPh>
    <phoneticPr fontId="5"/>
  </si>
  <si>
    <t>内訳</t>
    <rPh sb="0" eb="2">
      <t>ウチワケ</t>
    </rPh>
    <phoneticPr fontId="5"/>
  </si>
  <si>
    <t>賃金</t>
  </si>
  <si>
    <t>旅費</t>
  </si>
  <si>
    <t>需用費</t>
  </si>
  <si>
    <t>消耗品費</t>
  </si>
  <si>
    <t>燃料費</t>
  </si>
  <si>
    <t>傷害保険</t>
  </si>
  <si>
    <t>印刷製本費</t>
  </si>
  <si>
    <t>報償費</t>
  </si>
  <si>
    <t>通信運搬費</t>
  </si>
  <si>
    <t>使用料及び賃借料</t>
  </si>
  <si>
    <t>賃借料</t>
  </si>
  <si>
    <t>資機材購入費</t>
  </si>
  <si>
    <t>資機材費</t>
  </si>
  <si>
    <t>合　計</t>
  </si>
  <si>
    <t>＊収入と支出は一致させてください。</t>
    <rPh sb="7" eb="9">
      <t>イッチ</t>
    </rPh>
    <phoneticPr fontId="5"/>
  </si>
  <si>
    <t>＊交付金の精算払い分に該当する支出は立替払いを原則としますが、交付金の精算払い分について団体の会計状況で立替払いが困難な場合は、別に示す領収書整理台帳を提出し、未払い金として計上してください</t>
    <rPh sb="1" eb="4">
      <t>コウフキン</t>
    </rPh>
    <rPh sb="5" eb="8">
      <t>セイサンバラ</t>
    </rPh>
    <rPh sb="9" eb="10">
      <t>ブン</t>
    </rPh>
    <rPh sb="11" eb="13">
      <t>ガイトウ</t>
    </rPh>
    <rPh sb="15" eb="17">
      <t>シシュツ</t>
    </rPh>
    <rPh sb="18" eb="21">
      <t>タテカエバラ</t>
    </rPh>
    <rPh sb="23" eb="25">
      <t>ゲンソク</t>
    </rPh>
    <rPh sb="31" eb="34">
      <t>コウフキン</t>
    </rPh>
    <rPh sb="35" eb="38">
      <t>セイサンバラ</t>
    </rPh>
    <rPh sb="39" eb="40">
      <t>ブン</t>
    </rPh>
    <rPh sb="44" eb="46">
      <t>ダンタイ</t>
    </rPh>
    <rPh sb="47" eb="51">
      <t>カイケイジョウキョウ</t>
    </rPh>
    <rPh sb="52" eb="55">
      <t>タテカエバラ</t>
    </rPh>
    <rPh sb="57" eb="59">
      <t>コンナン</t>
    </rPh>
    <rPh sb="60" eb="62">
      <t>バアイ</t>
    </rPh>
    <rPh sb="64" eb="65">
      <t>ベツ</t>
    </rPh>
    <rPh sb="66" eb="67">
      <t>シメ</t>
    </rPh>
    <rPh sb="68" eb="71">
      <t>リョウシュウショ</t>
    </rPh>
    <rPh sb="71" eb="73">
      <t>セイリ</t>
    </rPh>
    <rPh sb="73" eb="75">
      <t>ダイチョウ</t>
    </rPh>
    <rPh sb="76" eb="78">
      <t>テイシュツ</t>
    </rPh>
    <rPh sb="80" eb="82">
      <t>ミバラ</t>
    </rPh>
    <rPh sb="83" eb="84">
      <t>キン</t>
    </rPh>
    <rPh sb="87" eb="89">
      <t>ケイジョウ</t>
    </rPh>
    <phoneticPr fontId="5"/>
  </si>
  <si>
    <t>＊収入及び支出の区分は例。団体の実情に合わせて修正してください。</t>
    <phoneticPr fontId="5"/>
  </si>
  <si>
    <t>収 支 決 算 書</t>
    <rPh sb="4" eb="5">
      <t>ケッ</t>
    </rPh>
    <rPh sb="6" eb="7">
      <t>サン</t>
    </rPh>
    <rPh sb="8" eb="9">
      <t>ショ</t>
    </rPh>
    <phoneticPr fontId="5"/>
  </si>
  <si>
    <r>
      <t>活動組織名：</t>
    </r>
    <r>
      <rPr>
        <sz val="12"/>
        <color rgb="FFFF0000"/>
        <rFont val="ＭＳ ゴシック"/>
        <family val="3"/>
        <charset val="128"/>
      </rPr>
      <t>ぎふの森整備隊</t>
    </r>
    <rPh sb="9" eb="10">
      <t>モリ</t>
    </rPh>
    <rPh sb="10" eb="13">
      <t>セイビタイ</t>
    </rPh>
    <phoneticPr fontId="5"/>
  </si>
  <si>
    <t>1,000✕10人</t>
    <rPh sb="8" eb="9">
      <t>ニン</t>
    </rPh>
    <phoneticPr fontId="30"/>
  </si>
  <si>
    <t>立替金</t>
    <rPh sb="0" eb="3">
      <t>タテカエキン</t>
    </rPh>
    <phoneticPr fontId="30"/>
  </si>
  <si>
    <t>団体が立替</t>
    <rPh sb="0" eb="2">
      <t>ダンタイ</t>
    </rPh>
    <rPh sb="3" eb="5">
      <t>タテカエ</t>
    </rPh>
    <phoneticPr fontId="30"/>
  </si>
  <si>
    <t>個人で立替</t>
    <rPh sb="0" eb="2">
      <t>コジン</t>
    </rPh>
    <rPh sb="3" eb="5">
      <t>タテカエ</t>
    </rPh>
    <phoneticPr fontId="30"/>
  </si>
  <si>
    <t>〇</t>
    <phoneticPr fontId="30"/>
  </si>
  <si>
    <t>　　　計</t>
    <rPh sb="3" eb="4">
      <t>ケイ</t>
    </rPh>
    <phoneticPr fontId="30"/>
  </si>
  <si>
    <t>決済額</t>
    <rPh sb="0" eb="3">
      <t>ケッサイガク</t>
    </rPh>
    <phoneticPr fontId="30"/>
  </si>
  <si>
    <t>(うち自己資金又は立替金分等 )</t>
    <rPh sb="3" eb="7">
      <t>ジコシキン</t>
    </rPh>
    <rPh sb="7" eb="8">
      <t>マタ</t>
    </rPh>
    <rPh sb="9" eb="12">
      <t>タテカエキン</t>
    </rPh>
    <rPh sb="13" eb="14">
      <t>トウ</t>
    </rPh>
    <phoneticPr fontId="30"/>
  </si>
  <si>
    <t>樹高3m程度の灌木が広がり、イノシシ等の住居となっている。
見通し距離：5m</t>
    <rPh sb="0" eb="2">
      <t>ジュコウ</t>
    </rPh>
    <rPh sb="4" eb="6">
      <t>テイド</t>
    </rPh>
    <rPh sb="7" eb="9">
      <t>カンボク</t>
    </rPh>
    <rPh sb="10" eb="11">
      <t>ヒロ</t>
    </rPh>
    <rPh sb="18" eb="19">
      <t>トウ</t>
    </rPh>
    <rPh sb="20" eb="22">
      <t>ジュウキョ</t>
    </rPh>
    <rPh sb="31" eb="33">
      <t>ミトオ</t>
    </rPh>
    <rPh sb="34" eb="36">
      <t>キョリ</t>
    </rPh>
    <phoneticPr fontId="5"/>
  </si>
  <si>
    <t>林内が薄暗く、下層植生も少ない。
相対幹距比：14</t>
    <rPh sb="0" eb="2">
      <t>リンナイ</t>
    </rPh>
    <rPh sb="3" eb="5">
      <t>ウスグラ</t>
    </rPh>
    <rPh sb="7" eb="11">
      <t>カソウショクセイ</t>
    </rPh>
    <rPh sb="12" eb="13">
      <t>スク</t>
    </rPh>
    <phoneticPr fontId="5"/>
  </si>
  <si>
    <t>人工林をきれいにする  
　→　相対幹距比を2ポイント向上</t>
    <rPh sb="31" eb="33">
      <t>コウジョウ</t>
    </rPh>
    <phoneticPr fontId="5"/>
  </si>
  <si>
    <t>被圧された劣勢木が2割程度あり、所々でクマ剥ぎの被害を受けている。
平均立木本数:1,600本/ha</t>
    <rPh sb="0" eb="2">
      <t>ヒアツ</t>
    </rPh>
    <rPh sb="5" eb="7">
      <t>レッセイ</t>
    </rPh>
    <rPh sb="7" eb="8">
      <t>キ</t>
    </rPh>
    <rPh sb="10" eb="11">
      <t>ワリ</t>
    </rPh>
    <rPh sb="11" eb="13">
      <t>テイド</t>
    </rPh>
    <rPh sb="16" eb="18">
      <t>トコロドコロ</t>
    </rPh>
    <rPh sb="21" eb="22">
      <t>ハ</t>
    </rPh>
    <rPh sb="24" eb="26">
      <t>ヒガイ</t>
    </rPh>
    <rPh sb="27" eb="28">
      <t>ウ</t>
    </rPh>
    <rPh sb="35" eb="37">
      <t>ヘイキン</t>
    </rPh>
    <rPh sb="37" eb="39">
      <t>タチキ</t>
    </rPh>
    <rPh sb="39" eb="41">
      <t>ホンスウ</t>
    </rPh>
    <rPh sb="47" eb="48">
      <t>ホン</t>
    </rPh>
    <phoneticPr fontId="5"/>
  </si>
  <si>
    <t>枯れた竹が散乱し移動を困難に４している。  
竹の本数12,000本/ha</t>
    <rPh sb="0" eb="1">
      <t>カ</t>
    </rPh>
    <rPh sb="3" eb="4">
      <t>タケ</t>
    </rPh>
    <rPh sb="5" eb="7">
      <t>サンラン</t>
    </rPh>
    <rPh sb="8" eb="10">
      <t>イドウ</t>
    </rPh>
    <rPh sb="11" eb="13">
      <t>コンナン</t>
    </rPh>
    <phoneticPr fontId="5"/>
  </si>
  <si>
    <t>ほぼ計画通りに整備が進んでいる。引き続き効率的に作業を進めるとともに、林縁部では一部搬出利用に取り組む。</t>
    <rPh sb="2" eb="5">
      <t>ケイカクドオ</t>
    </rPh>
    <rPh sb="7" eb="9">
      <t>セイビ</t>
    </rPh>
    <rPh sb="10" eb="11">
      <t>スス</t>
    </rPh>
    <rPh sb="16" eb="17">
      <t>ヒ</t>
    </rPh>
    <rPh sb="18" eb="19">
      <t>ツヅ</t>
    </rPh>
    <rPh sb="20" eb="23">
      <t>コウリツテキ</t>
    </rPh>
    <rPh sb="24" eb="26">
      <t>サギョウ</t>
    </rPh>
    <rPh sb="27" eb="28">
      <t>スス</t>
    </rPh>
    <rPh sb="35" eb="37">
      <t>リンエン</t>
    </rPh>
    <rPh sb="37" eb="38">
      <t>ブ</t>
    </rPh>
    <rPh sb="40" eb="42">
      <t>イチブ</t>
    </rPh>
    <rPh sb="42" eb="44">
      <t>ハンシュツ</t>
    </rPh>
    <rPh sb="44" eb="46">
      <t>リヨウ</t>
    </rPh>
    <rPh sb="47" eb="48">
      <t>ト</t>
    </rPh>
    <rPh sb="49" eb="50">
      <t>ク</t>
    </rPh>
    <phoneticPr fontId="5"/>
  </si>
  <si>
    <t>予定以上に搬出できた。一部の木材は建築用材に出荷できた。次年度はさらに利用率を挙げるよう努力する。</t>
    <rPh sb="0" eb="4">
      <t>ヨテイイジョウ</t>
    </rPh>
    <rPh sb="5" eb="7">
      <t>ハンシュツ</t>
    </rPh>
    <rPh sb="11" eb="13">
      <t>イチブ</t>
    </rPh>
    <rPh sb="14" eb="16">
      <t>モクザイ</t>
    </rPh>
    <rPh sb="17" eb="21">
      <t>ケンチクヨウザイ</t>
    </rPh>
    <rPh sb="22" eb="24">
      <t>シュッカ</t>
    </rPh>
    <rPh sb="28" eb="31">
      <t>ジネンド</t>
    </rPh>
    <rPh sb="35" eb="38">
      <t>リヨウリツ</t>
    </rPh>
    <rPh sb="39" eb="40">
      <t>ア</t>
    </rPh>
    <rPh sb="44" eb="46">
      <t>ドリョク</t>
    </rPh>
    <phoneticPr fontId="5"/>
  </si>
  <si>
    <t>令和〇年〇月〇日</t>
  </si>
  <si>
    <t>岐阜県森林・山村多面的機能発揮対策地域協議会</t>
  </si>
  <si>
    <t>　　　　　</t>
  </si>
  <si>
    <t>記</t>
  </si>
  <si>
    <t>１　実施状況取りまとめ表、タイプ別実績経費内訳表　</t>
  </si>
  <si>
    <t>２  活動記録兼作業写真整理帳、作業状況写真帳</t>
  </si>
  <si>
    <t>　　</t>
  </si>
  <si>
    <t>３　金銭出納簿</t>
  </si>
  <si>
    <t>４　森林整備等の内容（②から⑤は該当する場合のみ提出）</t>
  </si>
  <si>
    <t>５　モニタリング結果報告書</t>
  </si>
  <si>
    <t>６　収支決算書　</t>
  </si>
  <si>
    <t>７　森林・山村多面的機能発揮に対する効果チェックシート　　　</t>
  </si>
  <si>
    <t>代表者名</t>
    <phoneticPr fontId="30"/>
  </si>
  <si>
    <t>活動組織</t>
    <phoneticPr fontId="30"/>
  </si>
  <si>
    <t>森林・山村多面的機能発揮対策交付金に係る実施状況報告書</t>
    <phoneticPr fontId="30"/>
  </si>
  <si>
    <t>令和○年度</t>
    <phoneticPr fontId="30"/>
  </si>
  <si>
    <t>　　　　※添付書類：出役表</t>
    <phoneticPr fontId="30"/>
  </si>
  <si>
    <t>　　　　※添付書類：通帳写し、領収書写し、委託契約書写し添付</t>
    <phoneticPr fontId="30"/>
  </si>
  <si>
    <t>　　① 森林整備面積内訳表</t>
    <phoneticPr fontId="30"/>
  </si>
  <si>
    <t>　　② 取得資機材内訳表</t>
    <phoneticPr fontId="30"/>
  </si>
  <si>
    <t>　　③ 森林機能強化タイプ実績表</t>
    <phoneticPr fontId="30"/>
  </si>
  <si>
    <t>　　④ 委託実績表</t>
    <phoneticPr fontId="30"/>
  </si>
  <si>
    <t>　　⑤ 関係人口創出・維持タイプ実績表</t>
    <phoneticPr fontId="30"/>
  </si>
  <si>
    <t>　　　　　※添付書類：位置図、測量図・測量計算表</t>
    <phoneticPr fontId="30"/>
  </si>
  <si>
    <t>　　　　　※添付書類：写真、財産管理台帳</t>
    <phoneticPr fontId="30"/>
  </si>
  <si>
    <t xml:space="preserve">　　　　　※添付書類：位置図、延長が分かる測量成果 </t>
    <phoneticPr fontId="30"/>
  </si>
  <si>
    <t xml:space="preserve">　　　　　※添付書類：見積書、契約書、完了届、請求書、領収書、業務報告等 </t>
    <phoneticPr fontId="30"/>
  </si>
  <si>
    <t>　　　　　※添付書類：写真、参加者名簿</t>
    <phoneticPr fontId="30"/>
  </si>
  <si>
    <t>項　　　　　　目</t>
    <phoneticPr fontId="6"/>
  </si>
  <si>
    <r>
      <t>里山林保全</t>
    </r>
    <r>
      <rPr>
        <sz val="11"/>
        <color theme="1"/>
        <rFont val="Century"/>
        <family val="1"/>
      </rPr>
      <t>(ha)</t>
    </r>
  </si>
  <si>
    <r>
      <t>侵入竹除去・竹林整備</t>
    </r>
    <r>
      <rPr>
        <sz val="11"/>
        <color theme="1"/>
        <rFont val="Century"/>
        <family val="1"/>
      </rPr>
      <t>(ha)</t>
    </r>
  </si>
  <si>
    <t>森林資源利用タイプ(ha)</t>
    <phoneticPr fontId="6"/>
  </si>
  <si>
    <r>
      <t>関係人口創出・維持タイプ</t>
    </r>
    <r>
      <rPr>
        <sz val="11"/>
        <color theme="1"/>
        <rFont val="Century"/>
        <family val="1"/>
      </rPr>
      <t>(</t>
    </r>
    <r>
      <rPr>
        <sz val="11"/>
        <color theme="1"/>
        <rFont val="ＭＳ 明朝"/>
        <family val="1"/>
        <charset val="128"/>
      </rPr>
      <t>回</t>
    </r>
    <r>
      <rPr>
        <sz val="11"/>
        <color theme="1"/>
        <rFont val="Century"/>
        <family val="1"/>
      </rPr>
      <t>)</t>
    </r>
    <rPh sb="0" eb="2">
      <t>カンケイ</t>
    </rPh>
    <rPh sb="2" eb="4">
      <t>ジンコウ</t>
    </rPh>
    <rPh sb="4" eb="6">
      <t>ソウシュツ</t>
    </rPh>
    <rPh sb="7" eb="9">
      <t>イジ</t>
    </rPh>
    <phoneticPr fontId="6"/>
  </si>
  <si>
    <r>
      <t>＊間伐等実施面積：間伐等（除伐、枝打ちを含む。）の実施面積</t>
    </r>
    <r>
      <rPr>
        <sz val="11"/>
        <color theme="1"/>
        <rFont val="Century"/>
        <family val="1"/>
      </rPr>
      <t>(ha)</t>
    </r>
  </si>
  <si>
    <r>
      <t>＊長期未整備森林：当該年度に長期にわたり手入れをされていなかったと考えられる森林を整備した面積</t>
    </r>
    <r>
      <rPr>
        <sz val="11"/>
        <color theme="1"/>
        <rFont val="Century"/>
        <family val="1"/>
      </rPr>
      <t>(ha)</t>
    </r>
  </si>
  <si>
    <t>活動組織名：　</t>
    <phoneticPr fontId="7"/>
  </si>
  <si>
    <t>事業種目　　　（事業細目）</t>
  </si>
  <si>
    <r>
      <t>活動組織名：</t>
    </r>
    <r>
      <rPr>
        <sz val="12"/>
        <color theme="1"/>
        <rFont val="Century"/>
        <family val="1"/>
      </rPr>
      <t xml:space="preserve"> </t>
    </r>
    <phoneticPr fontId="15"/>
  </si>
  <si>
    <t xml:space="preserve">３ 活動1年目の標準地の状況（令和　年度）　　　　　　　　　　　　　　 </t>
    <rPh sb="15" eb="17">
      <t>レイワ</t>
    </rPh>
    <phoneticPr fontId="16"/>
  </si>
  <si>
    <t xml:space="preserve">２ 活動実施前の標準地の状況（令和　年度）　　　　　　　　　　　　　　 </t>
    <rPh sb="15" eb="17">
      <t>レイワ</t>
    </rPh>
    <phoneticPr fontId="16"/>
  </si>
  <si>
    <t>令和　年度 モニタリング結果報告書</t>
    <rPh sb="0" eb="2">
      <t>レイワ</t>
    </rPh>
    <phoneticPr fontId="16"/>
  </si>
  <si>
    <r>
      <t>樹齢70年生にしては細く、曲がり材も多い。搬出木は薪などしか利用できないと思われる。
標準地：2.4㎥/100㎡
全体幹材積：2.4㎥/100㎡×3000m</t>
    </r>
    <r>
      <rPr>
        <vertAlign val="superscript"/>
        <sz val="10"/>
        <color theme="1"/>
        <rFont val="ＭＳ ゴシック"/>
        <family val="3"/>
        <charset val="128"/>
      </rPr>
      <t>2</t>
    </r>
    <r>
      <rPr>
        <sz val="10"/>
        <color theme="1"/>
        <rFont val="ＭＳ ゴシック"/>
        <family val="3"/>
        <charset val="128"/>
      </rPr>
      <t>／100＝72m</t>
    </r>
    <r>
      <rPr>
        <vertAlign val="superscript"/>
        <sz val="10"/>
        <color theme="1"/>
        <rFont val="ＭＳ ゴシック"/>
        <family val="3"/>
        <charset val="128"/>
      </rPr>
      <t>3</t>
    </r>
    <r>
      <rPr>
        <sz val="10"/>
        <color theme="1"/>
        <rFont val="ＭＳ ゴシック"/>
        <family val="3"/>
        <charset val="128"/>
      </rPr>
      <t xml:space="preserve">
利用目標：72m</t>
    </r>
    <r>
      <rPr>
        <vertAlign val="superscript"/>
        <sz val="10"/>
        <color theme="1"/>
        <rFont val="ＭＳ ゴシック"/>
        <family val="3"/>
        <charset val="128"/>
      </rPr>
      <t>3</t>
    </r>
    <r>
      <rPr>
        <sz val="10"/>
        <color theme="1"/>
        <rFont val="ＭＳ ゴシック"/>
        <family val="3"/>
        <charset val="128"/>
      </rPr>
      <t>×10%（年伐採率）×50%=3.6m</t>
    </r>
    <r>
      <rPr>
        <vertAlign val="superscript"/>
        <sz val="10"/>
        <color theme="1"/>
        <rFont val="ＭＳ ゴシック"/>
        <family val="3"/>
        <charset val="128"/>
      </rPr>
      <t>3</t>
    </r>
    <r>
      <rPr>
        <sz val="10"/>
        <color theme="1"/>
        <rFont val="ＭＳ ゴシック"/>
        <family val="3"/>
        <charset val="128"/>
      </rPr>
      <t>/年</t>
    </r>
    <rPh sb="0" eb="2">
      <t>ジュレイ</t>
    </rPh>
    <rPh sb="4" eb="6">
      <t>ネンセイ</t>
    </rPh>
    <rPh sb="10" eb="11">
      <t>ホソ</t>
    </rPh>
    <rPh sb="13" eb="14">
      <t>マ</t>
    </rPh>
    <rPh sb="16" eb="17">
      <t>ザイ</t>
    </rPh>
    <rPh sb="18" eb="19">
      <t>オオ</t>
    </rPh>
    <rPh sb="21" eb="23">
      <t>ハンシュツ</t>
    </rPh>
    <rPh sb="23" eb="24">
      <t>キ</t>
    </rPh>
    <rPh sb="25" eb="26">
      <t>マキ</t>
    </rPh>
    <rPh sb="30" eb="32">
      <t>リヨウ</t>
    </rPh>
    <rPh sb="37" eb="38">
      <t>オモ</t>
    </rPh>
    <phoneticPr fontId="5"/>
  </si>
  <si>
    <r>
      <t>利用料:4.0m</t>
    </r>
    <r>
      <rPr>
        <vertAlign val="superscript"/>
        <sz val="10"/>
        <color theme="1"/>
        <rFont val="ＭＳ ゴシック"/>
        <family val="3"/>
        <charset val="128"/>
      </rPr>
      <t>3</t>
    </r>
    <rPh sb="2" eb="3">
      <t>リョウ</t>
    </rPh>
    <phoneticPr fontId="5"/>
  </si>
  <si>
    <r>
      <t>利用料:3.7m</t>
    </r>
    <r>
      <rPr>
        <vertAlign val="superscript"/>
        <sz val="10"/>
        <color theme="1"/>
        <rFont val="ＭＳ ゴシック"/>
        <family val="3"/>
        <charset val="128"/>
      </rPr>
      <t>3</t>
    </r>
    <rPh sb="2" eb="3">
      <t>リョウ</t>
    </rPh>
    <phoneticPr fontId="5"/>
  </si>
  <si>
    <r>
      <t>（</t>
    </r>
    <r>
      <rPr>
        <sz val="11"/>
        <color theme="1"/>
        <rFont val="ＭＳ Ｐゴシック"/>
        <family val="3"/>
        <charset val="128"/>
        <scheme val="minor"/>
      </rPr>
      <t>文化・教育）</t>
    </r>
    <r>
      <rPr>
        <sz val="12"/>
        <color theme="1"/>
        <rFont val="ＭＳ Ｐゴシック"/>
        <family val="3"/>
        <charset val="128"/>
        <scheme val="minor"/>
      </rPr>
      <t xml:space="preserve">
地域貢献</t>
    </r>
    <rPh sb="1" eb="3">
      <t>ブンカ</t>
    </rPh>
    <rPh sb="4" eb="6">
      <t>キョウイク</t>
    </rPh>
    <rPh sb="8" eb="10">
      <t>チイキ</t>
    </rPh>
    <rPh sb="10" eb="12">
      <t>コウケン</t>
    </rPh>
    <phoneticPr fontId="30"/>
  </si>
  <si>
    <t>〇〇の森整備隊</t>
    <rPh sb="3" eb="4">
      <t>モリ</t>
    </rPh>
    <rPh sb="4" eb="7">
      <t>セイビタイ</t>
    </rPh>
    <phoneticPr fontId="14"/>
  </si>
  <si>
    <t>〇〇林業(有)</t>
    <rPh sb="2" eb="4">
      <t>リンギョウ</t>
    </rPh>
    <rPh sb="5" eb="6">
      <t>ユウ</t>
    </rPh>
    <phoneticPr fontId="14"/>
  </si>
  <si>
    <t>代表　山田太郎</t>
    <rPh sb="0" eb="2">
      <t>ダイヒョウ</t>
    </rPh>
    <rPh sb="3" eb="5">
      <t>ヤマダ</t>
    </rPh>
    <rPh sb="5" eb="7">
      <t>タロウ</t>
    </rPh>
    <phoneticPr fontId="14"/>
  </si>
  <si>
    <t>０５８－１２３－４５６７</t>
    <phoneticPr fontId="14"/>
  </si>
  <si>
    <t>令和５年５月１６日～令和５年９月３０日</t>
    <rPh sb="0" eb="2">
      <t>レイワ</t>
    </rPh>
    <rPh sb="3" eb="4">
      <t>ネン</t>
    </rPh>
    <rPh sb="5" eb="6">
      <t>ツキ</t>
    </rPh>
    <rPh sb="8" eb="9">
      <t>ヒ</t>
    </rPh>
    <phoneticPr fontId="14"/>
  </si>
  <si>
    <t>４４０，０００円</t>
    <rPh sb="7" eb="8">
      <t>エン</t>
    </rPh>
    <phoneticPr fontId="14"/>
  </si>
  <si>
    <t>多面市山田1234</t>
    <rPh sb="0" eb="2">
      <t>タメン</t>
    </rPh>
    <rPh sb="2" eb="3">
      <t>シ</t>
    </rPh>
    <rPh sb="3" eb="5">
      <t>ヤマダ</t>
    </rPh>
    <phoneticPr fontId="14"/>
  </si>
  <si>
    <t>多面市〇〇９８７</t>
    <rPh sb="0" eb="2">
      <t>タメン</t>
    </rPh>
    <rPh sb="2" eb="3">
      <t>シ</t>
    </rPh>
    <phoneticPr fontId="14"/>
  </si>
  <si>
    <t>３．８ｈａ</t>
    <phoneticPr fontId="14"/>
  </si>
  <si>
    <t>広葉樹高木の伐採・林内整理</t>
    <rPh sb="0" eb="3">
      <t>コウヨウジュ</t>
    </rPh>
    <rPh sb="3" eb="5">
      <t>コウボク</t>
    </rPh>
    <rPh sb="6" eb="8">
      <t>バッサイ</t>
    </rPh>
    <rPh sb="9" eb="11">
      <t>リンナイ</t>
    </rPh>
    <rPh sb="11" eb="13">
      <t>セイリ</t>
    </rPh>
    <phoneticPr fontId="14"/>
  </si>
  <si>
    <r>
      <t>活動組織名：</t>
    </r>
    <r>
      <rPr>
        <sz val="12"/>
        <color rgb="FFFF0000"/>
        <rFont val="ＭＳ ゴシック"/>
        <family val="3"/>
        <charset val="128"/>
      </rPr>
      <t>〇〇の森整備隊</t>
    </r>
    <rPh sb="9" eb="10">
      <t>モリ</t>
    </rPh>
    <rPh sb="10" eb="13">
      <t>セイビタイ</t>
    </rPh>
    <phoneticPr fontId="12"/>
  </si>
  <si>
    <t>作業道開設</t>
    <rPh sb="0" eb="3">
      <t>サギョウドウ</t>
    </rPh>
    <rPh sb="3" eb="5">
      <t>カイセツ</t>
    </rPh>
    <phoneticPr fontId="12"/>
  </si>
  <si>
    <t>多面市〇〇１２３４他</t>
    <rPh sb="0" eb="2">
      <t>タメン</t>
    </rPh>
    <rPh sb="2" eb="3">
      <t>シ</t>
    </rPh>
    <rPh sb="9" eb="10">
      <t>ホカ</t>
    </rPh>
    <phoneticPr fontId="12"/>
  </si>
  <si>
    <t>　 令和○年度の実施状況について、森林・山村多面的機能発揮対策実施要領（平成25年5月16日25林整森第74号 林野庁長官通知 ）別紙３の第５の８に基づき、下記の関係書類を添えて報告する。</t>
    <phoneticPr fontId="30"/>
  </si>
  <si>
    <t>８　環境負荷軽減のクロスコンプライアンスチェックシート　　　</t>
    <rPh sb="2" eb="4">
      <t>カンキョウ</t>
    </rPh>
    <rPh sb="4" eb="6">
      <t>フカ</t>
    </rPh>
    <rPh sb="6" eb="8">
      <t>ケイゲン</t>
    </rPh>
    <phoneticPr fontId="30"/>
  </si>
  <si>
    <t>　　　会　長　　山 内  　登　様</t>
    <rPh sb="8" eb="9">
      <t>ヤマ</t>
    </rPh>
    <rPh sb="10" eb="11">
      <t>ナイ</t>
    </rPh>
    <rPh sb="14" eb="15">
      <t>ノボル</t>
    </rPh>
    <phoneticPr fontId="30"/>
  </si>
  <si>
    <t>環境負荷低減のクロスコンプライアンス チェックシート</t>
    <phoneticPr fontId="30"/>
  </si>
  <si>
    <t>申請時
（します）</t>
    <rPh sb="0" eb="3">
      <t>シンセイジ</t>
    </rPh>
    <phoneticPr fontId="30"/>
  </si>
  <si>
    <t>（１）適正な施肥</t>
    <rPh sb="3" eb="5">
      <t>テキセイ</t>
    </rPh>
    <rPh sb="6" eb="8">
      <t>セヒ</t>
    </rPh>
    <phoneticPr fontId="30"/>
  </si>
  <si>
    <t>報告時
（しました）</t>
    <rPh sb="0" eb="2">
      <t>ホウコク</t>
    </rPh>
    <rPh sb="2" eb="3">
      <t>ジ</t>
    </rPh>
    <phoneticPr fontId="30"/>
  </si>
  <si>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30"/>
  </si>
  <si>
    <t>①</t>
    <phoneticPr fontId="30"/>
  </si>
  <si>
    <t>⑦</t>
    <phoneticPr fontId="30"/>
  </si>
  <si>
    <t>⑧</t>
    <phoneticPr fontId="30"/>
  </si>
  <si>
    <t>（２）適正な防除</t>
    <phoneticPr fontId="30"/>
  </si>
  <si>
    <t>②</t>
    <phoneticPr fontId="30"/>
  </si>
  <si>
    <t>⑨</t>
    <phoneticPr fontId="30"/>
  </si>
  <si>
    <t>（３）エネルギーの節減</t>
    <rPh sb="9" eb="11">
      <t>セツゲン</t>
    </rPh>
    <phoneticPr fontId="30"/>
  </si>
  <si>
    <t>⑩</t>
    <phoneticPr fontId="30"/>
  </si>
  <si>
    <t>③</t>
    <phoneticPr fontId="30"/>
  </si>
  <si>
    <t>④</t>
    <phoneticPr fontId="30"/>
  </si>
  <si>
    <t>⑤</t>
    <phoneticPr fontId="30"/>
  </si>
  <si>
    <t>⑪</t>
    <phoneticPr fontId="30"/>
  </si>
  <si>
    <t>⑫</t>
    <phoneticPr fontId="30"/>
  </si>
  <si>
    <t>（４）悪臭及び害虫の発生防止</t>
    <rPh sb="3" eb="5">
      <t>アクシュウ</t>
    </rPh>
    <rPh sb="5" eb="6">
      <t>オヨ</t>
    </rPh>
    <rPh sb="7" eb="9">
      <t>ガイチュウ</t>
    </rPh>
    <rPh sb="10" eb="12">
      <t>ハッセイ</t>
    </rPh>
    <rPh sb="12" eb="14">
      <t>ボウシ</t>
    </rPh>
    <phoneticPr fontId="30"/>
  </si>
  <si>
    <t>⑬</t>
    <phoneticPr fontId="30"/>
  </si>
  <si>
    <t>⑥</t>
    <phoneticPr fontId="30"/>
  </si>
  <si>
    <t>⑭</t>
    <phoneticPr fontId="30"/>
  </si>
  <si>
    <t>（別紙３　様式第13号）</t>
    <phoneticPr fontId="111"/>
  </si>
  <si>
    <t>※種苗生産を行う場合（該当しない        ）
肥料の適正な保管</t>
    <phoneticPr fontId="30"/>
  </si>
  <si>
    <t>廃棄物の削減に努め、適正に処理</t>
    <phoneticPr fontId="30"/>
  </si>
  <si>
    <t>※種苗生産を行う場合（該当しない        ）
肥料の使用状況等の記録・保存に努める</t>
    <phoneticPr fontId="30"/>
  </si>
  <si>
    <t>未利用材の有効活用を検討</t>
    <phoneticPr fontId="30"/>
  </si>
  <si>
    <t>（６）生物多様性への悪影響の防止</t>
    <phoneticPr fontId="30"/>
  </si>
  <si>
    <t>※農薬を使用する場合（該当しない        ）
農薬の適正な使用・保管</t>
    <phoneticPr fontId="30"/>
  </si>
  <si>
    <t>生物多様性に配慮した事業実施（物資調達、施業等）に努める</t>
    <phoneticPr fontId="30"/>
  </si>
  <si>
    <t>※農薬を使用する場合（該当しない        ）
農薬の使用状況等の記録・保存</t>
    <phoneticPr fontId="30"/>
  </si>
  <si>
    <t>（７）環境関係法令の遵守等</t>
    <rPh sb="3" eb="5">
      <t>カンキョウ</t>
    </rPh>
    <rPh sb="5" eb="7">
      <t>カンケイ</t>
    </rPh>
    <rPh sb="7" eb="9">
      <t>ホウレイ</t>
    </rPh>
    <rPh sb="10" eb="12">
      <t>ジュンシュ</t>
    </rPh>
    <rPh sb="12" eb="13">
      <t>トウ</t>
    </rPh>
    <phoneticPr fontId="30"/>
  </si>
  <si>
    <t>みどりの食料システム戦略の理解</t>
    <phoneticPr fontId="30"/>
  </si>
  <si>
    <t>林業機械や施設の電気・燃料の使用状況の記録・保存に努める</t>
    <phoneticPr fontId="30"/>
  </si>
  <si>
    <t>関係法令の遵守</t>
    <phoneticPr fontId="30"/>
  </si>
  <si>
    <t>省エネを意識し、不必要・非効率なエネルギー消費をしないように努める</t>
    <phoneticPr fontId="30"/>
  </si>
  <si>
    <t>林業機械等の装置・車両の適切な整備と管理の実施に努める</t>
    <phoneticPr fontId="30"/>
  </si>
  <si>
    <t>正しい知識に基づく作業安全に努める</t>
    <phoneticPr fontId="30"/>
  </si>
  <si>
    <t>悪臭・害虫の発生防止・低減に努める</t>
    <phoneticPr fontId="30"/>
  </si>
  <si>
    <r>
      <t>（注1）申請を行う際に本様式の「該当なし」欄又は「申請時」欄に</t>
    </r>
    <r>
      <rPr>
        <sz val="11"/>
        <rFont val="Segoe UI Symbol"/>
        <family val="2"/>
      </rPr>
      <t>☑</t>
    </r>
    <r>
      <rPr>
        <sz val="11"/>
        <rFont val="ＭＳ Ｐゴシック"/>
        <family val="2"/>
        <scheme val="minor"/>
      </rPr>
      <t>を付し、</t>
    </r>
    <r>
      <rPr>
        <sz val="11"/>
        <rFont val="ＭＳ Ｐゴシック"/>
        <family val="3"/>
        <charset val="128"/>
        <scheme val="minor"/>
      </rPr>
      <t>報告</t>
    </r>
    <r>
      <rPr>
        <sz val="11"/>
        <rFont val="ＭＳ Ｐゴシック"/>
        <family val="2"/>
        <scheme val="minor"/>
      </rPr>
      <t>の際は「報告時」欄に</t>
    </r>
    <r>
      <rPr>
        <sz val="11"/>
        <rFont val="Segoe UI Symbol"/>
        <family val="2"/>
      </rPr>
      <t>☑</t>
    </r>
    <r>
      <rPr>
        <sz val="11"/>
        <rFont val="ＭＳ Ｐゴシック"/>
        <family val="2"/>
        <scheme val="minor"/>
      </rPr>
      <t>を付して提出してください。</t>
    </r>
    <rPh sb="36" eb="38">
      <t>ホウコク</t>
    </rPh>
    <rPh sb="39" eb="40">
      <t>サイ</t>
    </rPh>
    <phoneticPr fontId="30"/>
  </si>
  <si>
    <t>（注2）記載内容に「該当しない」場合には□にチェックしてください。この場合、当該項目の申請時・報告時のチェックは不要です。</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</si>
</sst>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_ "/>
    <numFmt numFmtId="178" formatCode="0_ "/>
    <numFmt numFmtId="179" formatCode="#,##0_ "/>
    <numFmt numFmtId="180" formatCode="0.0_);[Red]\(0.0\)"/>
    <numFmt numFmtId="181" formatCode="m&quot;月&quot;d&quot;日&quot;;@"/>
    <numFmt numFmtId="182" formatCode="0.00_ "/>
    <numFmt numFmtId="183" formatCode="#,##0_);[Red]\(#,##0\)"/>
  </numFmts>
  <fonts count="1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12"/>
      <color indexed="8"/>
      <name val="ＭＳ 明朝"/>
      <family val="1"/>
      <charset val="128"/>
    </font>
    <font>
      <sz val="10.5"/>
      <color indexed="8"/>
      <name val="ＭＳ 明朝"/>
      <family val="1"/>
      <charset val="128"/>
    </font>
    <font>
      <sz val="10.5"/>
      <color indexed="8"/>
      <name val="Century"/>
      <family val="1"/>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Century"/>
      <family val="1"/>
    </font>
    <font>
      <sz val="12"/>
      <color indexed="8"/>
      <name val="Century"/>
      <family val="1"/>
    </font>
    <font>
      <sz val="10"/>
      <color theme="1"/>
      <name val="ＭＳ Ｐゴシック"/>
      <family val="3"/>
      <charset val="128"/>
      <scheme val="minor"/>
    </font>
    <font>
      <sz val="10"/>
      <color indexed="8"/>
      <name val="ＭＳ 明朝"/>
      <family val="1"/>
      <charset val="128"/>
    </font>
    <font>
      <sz val="10.5"/>
      <color indexed="8"/>
      <name val="ＭＳ 明朝"/>
      <family val="1"/>
      <charset val="128"/>
    </font>
    <font>
      <sz val="11"/>
      <color indexed="8"/>
      <name val="ＭＳ Ｐゴシック"/>
      <family val="3"/>
      <charset val="128"/>
    </font>
    <font>
      <sz val="9"/>
      <color indexed="8"/>
      <name val="ＭＳ Ｐゴシック"/>
      <family val="3"/>
      <charset val="128"/>
    </font>
    <font>
      <sz val="11"/>
      <color indexed="8"/>
      <name val="ＭＳ 明朝"/>
      <family val="1"/>
      <charset val="128"/>
    </font>
    <font>
      <sz val="9"/>
      <color indexed="8"/>
      <name val="ＭＳ 明朝"/>
      <family val="1"/>
      <charset val="128"/>
    </font>
    <font>
      <sz val="9"/>
      <color indexed="8"/>
      <name val="ＭＳ 明朝"/>
      <family val="1"/>
      <charset val="128"/>
    </font>
    <font>
      <sz val="10"/>
      <color indexed="8"/>
      <name val="ＭＳ 明朝"/>
      <family val="1"/>
      <charset val="128"/>
    </font>
    <font>
      <sz val="10.5"/>
      <color indexed="10"/>
      <name val="Century"/>
      <family val="1"/>
    </font>
    <font>
      <sz val="16"/>
      <color indexed="8"/>
      <name val="ＭＳ Ｐゴシック"/>
      <family val="3"/>
      <charset val="128"/>
    </font>
    <font>
      <sz val="6"/>
      <name val="ＭＳ Ｐゴシック"/>
      <family val="3"/>
      <charset val="128"/>
      <scheme val="minor"/>
    </font>
    <font>
      <sz val="11"/>
      <name val="ＭＳ Ｐゴシック"/>
      <family val="3"/>
      <charset val="128"/>
      <scheme val="minor"/>
    </font>
    <font>
      <sz val="10.5"/>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b/>
      <sz val="11"/>
      <color theme="1"/>
      <name val="ＭＳ Ｐゴシック"/>
      <family val="2"/>
      <charset val="128"/>
      <scheme val="minor"/>
    </font>
    <font>
      <sz val="11"/>
      <color rgb="FFFF0000"/>
      <name val="ＭＳ ゴシック"/>
      <family val="3"/>
      <charset val="128"/>
    </font>
    <font>
      <sz val="14"/>
      <color theme="1"/>
      <name val="ＭＳ Ｐゴシック"/>
      <family val="3"/>
      <charset val="128"/>
      <scheme val="minor"/>
    </font>
    <font>
      <sz val="10"/>
      <color theme="1"/>
      <name val="ＭＳ 明朝"/>
      <family val="1"/>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rgb="FF000000"/>
      <name val="ＭＳ Ｐ明朝"/>
      <family val="1"/>
      <charset val="128"/>
    </font>
    <font>
      <b/>
      <sz val="11"/>
      <color theme="1"/>
      <name val="ＭＳ Ｐゴシック"/>
      <family val="3"/>
      <charset val="128"/>
      <scheme val="minor"/>
    </font>
    <font>
      <b/>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明朝"/>
      <family val="1"/>
      <charset val="128"/>
    </font>
    <font>
      <u/>
      <sz val="12"/>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3"/>
      <charset val="128"/>
      <scheme val="minor"/>
    </font>
    <font>
      <u/>
      <sz val="11"/>
      <color theme="10"/>
      <name val="ＭＳ Ｐゴシック"/>
      <family val="3"/>
      <charset val="128"/>
      <scheme val="minor"/>
    </font>
    <font>
      <sz val="10"/>
      <color theme="1"/>
      <name val="ＭＳ Ｐゴシック"/>
      <family val="2"/>
      <charset val="128"/>
      <scheme val="minor"/>
    </font>
    <font>
      <sz val="11"/>
      <color theme="1"/>
      <name val="ＭＳ 明朝"/>
      <family val="1"/>
      <charset val="128"/>
    </font>
    <font>
      <sz val="12"/>
      <color rgb="FFFF0000"/>
      <name val="ＭＳ ゴシック"/>
      <family val="3"/>
      <charset val="128"/>
    </font>
    <font>
      <sz val="16"/>
      <color theme="1"/>
      <name val="ＭＳ Ｐゴシック"/>
      <family val="3"/>
      <charset val="128"/>
      <scheme val="minor"/>
    </font>
    <font>
      <sz val="14"/>
      <color indexed="8"/>
      <name val="ＭＳ 明朝"/>
      <family val="1"/>
      <charset val="128"/>
    </font>
    <font>
      <sz val="16"/>
      <color rgb="FFFF0000"/>
      <name val="ＭＳ ゴシック"/>
      <family val="3"/>
      <charset val="128"/>
    </font>
    <font>
      <sz val="16"/>
      <color indexed="8"/>
      <name val="ＭＳ 明朝"/>
      <family val="1"/>
      <charset val="128"/>
    </font>
    <font>
      <sz val="14"/>
      <name val="ＭＳ 明朝"/>
      <family val="1"/>
      <charset val="128"/>
    </font>
    <font>
      <u/>
      <sz val="11"/>
      <name val="ＭＳ Ｐゴシック"/>
      <family val="2"/>
      <charset val="128"/>
      <scheme val="minor"/>
    </font>
    <font>
      <sz val="11"/>
      <color theme="1"/>
      <name val="ＭＳ Ｐゴシック"/>
      <family val="2"/>
      <scheme val="minor"/>
    </font>
    <font>
      <u/>
      <sz val="18"/>
      <name val="HGP創英角ﾎﾟｯﾌﾟ体"/>
      <family val="3"/>
      <charset val="128"/>
    </font>
    <font>
      <u/>
      <sz val="11"/>
      <name val="ＭＳ Ｐゴシック"/>
      <family val="3"/>
      <charset val="128"/>
      <scheme val="minor"/>
    </font>
    <font>
      <b/>
      <u/>
      <sz val="11"/>
      <name val="ＭＳ ゴシック"/>
      <family val="3"/>
      <charset val="128"/>
    </font>
    <font>
      <u/>
      <sz val="22"/>
      <name val="ＭＳ Ｐゴシック"/>
      <family val="2"/>
      <scheme val="minor"/>
    </font>
    <font>
      <u/>
      <sz val="11"/>
      <name val="ＭＳ Ｐゴシック"/>
      <family val="2"/>
      <scheme val="minor"/>
    </font>
    <font>
      <u/>
      <sz val="12"/>
      <name val="ＭＳ Ｐゴシック"/>
      <family val="3"/>
      <charset val="128"/>
      <scheme val="minor"/>
    </font>
    <font>
      <b/>
      <sz val="11"/>
      <name val="ＭＳ ゴシック"/>
      <family val="3"/>
      <charset val="128"/>
    </font>
    <font>
      <u/>
      <sz val="20"/>
      <name val="ＭＳ Ｐゴシック"/>
      <family val="3"/>
      <charset val="128"/>
      <scheme val="minor"/>
    </font>
    <font>
      <u/>
      <sz val="20"/>
      <name val="ＭＳ Ｐゴシック"/>
      <family val="2"/>
      <charset val="128"/>
      <scheme val="minor"/>
    </font>
    <font>
      <sz val="11"/>
      <name val="ＭＳ Ｐゴシック"/>
      <family val="2"/>
      <charset val="128"/>
      <scheme val="minor"/>
    </font>
    <font>
      <u/>
      <sz val="11"/>
      <name val="ＭＳ Ｐゴシック"/>
      <family val="3"/>
      <charset val="128"/>
    </font>
    <font>
      <b/>
      <u/>
      <sz val="11"/>
      <name val="ＭＳ Ｐゴシック"/>
      <family val="3"/>
      <charset val="128"/>
      <scheme val="minor"/>
    </font>
    <font>
      <u/>
      <sz val="11"/>
      <name val="メイリオ"/>
      <family val="3"/>
      <charset val="128"/>
    </font>
    <font>
      <u/>
      <sz val="12"/>
      <name val="ＭＳ Ｐゴシック"/>
      <family val="2"/>
      <charset val="128"/>
      <scheme val="minor"/>
    </font>
    <font>
      <b/>
      <u/>
      <sz val="11"/>
      <name val="メイリオ"/>
      <family val="3"/>
      <charset val="128"/>
    </font>
    <font>
      <b/>
      <u/>
      <sz val="12"/>
      <name val="ＭＳ Ｐゴシック"/>
      <family val="3"/>
      <charset val="128"/>
      <scheme val="minor"/>
    </font>
    <font>
      <sz val="12"/>
      <color theme="1"/>
      <name val="ＭＳ Ｐ明朝"/>
      <family val="1"/>
      <charset val="128"/>
    </font>
    <font>
      <sz val="11"/>
      <color theme="1"/>
      <name val="ＭＳ Ｐ明朝"/>
      <family val="1"/>
      <charset val="128"/>
    </font>
    <font>
      <sz val="14"/>
      <color theme="1"/>
      <name val="ＭＳ ゴシック"/>
      <family val="3"/>
      <charset val="128"/>
    </font>
    <font>
      <sz val="14"/>
      <color theme="1"/>
      <name val="ＭＳ Ｐゴシック"/>
      <family val="3"/>
      <charset val="128"/>
    </font>
    <font>
      <sz val="11"/>
      <color theme="1"/>
      <name val="ＭＳ Ｐゴシック"/>
      <family val="3"/>
      <charset val="128"/>
    </font>
    <font>
      <sz val="11"/>
      <color theme="1"/>
      <name val="Century"/>
      <family val="1"/>
    </font>
    <font>
      <sz val="11"/>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12"/>
      <color theme="1"/>
      <name val="ＭＳ Ｐゴシック"/>
      <family val="3"/>
      <charset val="128"/>
    </font>
    <font>
      <sz val="14"/>
      <color theme="1"/>
      <name val="ＭＳ 明朝"/>
      <family val="1"/>
      <charset val="128"/>
    </font>
    <font>
      <sz val="10.5"/>
      <color theme="1"/>
      <name val="ＭＳ 明朝"/>
      <family val="1"/>
      <charset val="128"/>
    </font>
    <font>
      <sz val="10"/>
      <color theme="1"/>
      <name val="ＭＳ Ｐゴシック"/>
      <family val="3"/>
      <charset val="128"/>
    </font>
    <font>
      <sz val="12"/>
      <color theme="1"/>
      <name val="Century"/>
      <family val="1"/>
    </font>
    <font>
      <sz val="16"/>
      <color theme="1"/>
      <name val="ＭＳ 明朝"/>
      <family val="1"/>
      <charset val="128"/>
    </font>
    <font>
      <sz val="10.5"/>
      <color theme="1"/>
      <name val="ＭＳ ゴシック"/>
      <family val="3"/>
      <charset val="128"/>
    </font>
    <font>
      <sz val="10.5"/>
      <color theme="1"/>
      <name val="Century"/>
      <family val="1"/>
    </font>
    <font>
      <vertAlign val="superscript"/>
      <sz val="10"/>
      <color theme="1"/>
      <name val="ＭＳ ゴシック"/>
      <family val="3"/>
      <charset val="128"/>
    </font>
    <font>
      <strike/>
      <sz val="11"/>
      <color theme="1"/>
      <name val="ＭＳ ゴシック"/>
      <family val="3"/>
      <charset val="128"/>
    </font>
    <font>
      <sz val="12"/>
      <color theme="1"/>
      <name val="ＭＳ Ｐゴシック"/>
      <family val="2"/>
      <scheme val="minor"/>
    </font>
    <font>
      <b/>
      <sz val="12"/>
      <color theme="1"/>
      <name val="ＭＳ Ｐゴシック"/>
      <family val="3"/>
      <charset val="128"/>
      <scheme val="minor"/>
    </font>
    <font>
      <b/>
      <sz val="11"/>
      <color theme="1"/>
      <name val="ＭＳ ゴシック"/>
      <family val="3"/>
      <charset val="128"/>
    </font>
    <font>
      <sz val="10"/>
      <color theme="1"/>
      <name val="ＭＳ Ｐゴシック"/>
      <family val="2"/>
      <scheme val="minor"/>
    </font>
    <font>
      <sz val="11"/>
      <color theme="1"/>
      <name val="メイリオ"/>
      <family val="3"/>
      <charset val="128"/>
    </font>
    <font>
      <sz val="20"/>
      <color theme="1"/>
      <name val="ＭＳ Ｐゴシック"/>
      <family val="3"/>
      <charset val="128"/>
      <scheme val="minor"/>
    </font>
    <font>
      <sz val="10.5"/>
      <color theme="1"/>
      <name val="メイリオ"/>
      <family val="3"/>
      <charset val="128"/>
    </font>
    <font>
      <b/>
      <u/>
      <sz val="16"/>
      <name val="ＭＳ Ｐゴシック"/>
      <family val="3"/>
      <charset val="128"/>
    </font>
    <font>
      <sz val="14"/>
      <color rgb="FFFF0000"/>
      <name val="ＭＳ ゴシック"/>
      <family val="3"/>
      <charset val="128"/>
    </font>
    <font>
      <sz val="10"/>
      <color theme="1"/>
      <name val="ＭＳ Ｐゴシック"/>
      <family val="2"/>
      <charset val="128"/>
    </font>
    <font>
      <sz val="6"/>
      <name val="ＭＳ Ｐゴシック"/>
      <family val="2"/>
      <charset val="128"/>
    </font>
    <font>
      <sz val="11"/>
      <name val="ＭＳ Ｐゴシック"/>
      <family val="2"/>
      <scheme val="minor"/>
    </font>
    <font>
      <sz val="12"/>
      <name val="ＭＳ 明朝"/>
      <family val="1"/>
      <charset val="128"/>
    </font>
    <font>
      <sz val="16"/>
      <name val="ＭＳ 明朝"/>
      <family val="1"/>
      <charset val="128"/>
    </font>
    <font>
      <sz val="11"/>
      <name val="Segoe UI Symbol"/>
      <family val="2"/>
    </font>
  </fonts>
  <fills count="14">
    <fill>
      <patternFill patternType="none"/>
    </fill>
    <fill>
      <patternFill patternType="gray125"/>
    </fill>
    <fill>
      <patternFill patternType="solid">
        <fgColor rgb="FFEBF1DE"/>
        <bgColor indexed="64"/>
      </patternFill>
    </fill>
    <fill>
      <patternFill patternType="solid">
        <fgColor rgb="FFDCE6F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DE9D9"/>
        <bgColor indexed="64"/>
      </patternFill>
    </fill>
    <fill>
      <patternFill patternType="solid">
        <fgColor theme="0"/>
        <bgColor indexed="64"/>
      </patternFill>
    </fill>
    <fill>
      <patternFill patternType="solid">
        <fgColor theme="4" tint="0.79998168889431442"/>
        <bgColor indexed="64"/>
      </patternFill>
    </fill>
    <fill>
      <patternFill patternType="solid">
        <fgColor rgb="FFFF66FF"/>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bgColor theme="0"/>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hair">
        <color auto="1"/>
      </left>
      <right style="hair">
        <color auto="1"/>
      </right>
      <top/>
      <bottom/>
      <diagonal/>
    </border>
    <border>
      <left/>
      <right/>
      <top style="hair">
        <color auto="1"/>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8">
    <xf numFmtId="0" fontId="0" fillId="0" borderId="0">
      <alignment vertical="center"/>
    </xf>
    <xf numFmtId="38" fontId="35" fillId="0" borderId="0" applyFont="0" applyFill="0" applyBorder="0" applyAlignment="0" applyProtection="0">
      <alignment vertical="center"/>
    </xf>
    <xf numFmtId="0" fontId="4" fillId="0" borderId="0">
      <alignment vertical="center"/>
    </xf>
    <xf numFmtId="0" fontId="54" fillId="0" borderId="0" applyNumberFormat="0" applyFill="0" applyBorder="0" applyAlignment="0" applyProtection="0">
      <alignment vertical="center"/>
    </xf>
    <xf numFmtId="0" fontId="3" fillId="0" borderId="0">
      <alignment vertical="center"/>
    </xf>
    <xf numFmtId="0" fontId="2" fillId="0" borderId="0">
      <alignment vertical="center"/>
    </xf>
    <xf numFmtId="0" fontId="64" fillId="0" borderId="0"/>
    <xf numFmtId="0" fontId="110" fillId="0" borderId="0">
      <alignment vertical="center"/>
    </xf>
  </cellStyleXfs>
  <cellXfs count="631">
    <xf numFmtId="0" fontId="0" fillId="0" borderId="0" xfId="0">
      <alignment vertical="center"/>
    </xf>
    <xf numFmtId="0" fontId="17" fillId="0" borderId="0" xfId="0" applyFont="1">
      <alignment vertical="center"/>
    </xf>
    <xf numFmtId="0" fontId="0" fillId="0" borderId="1" xfId="0" applyBorder="1">
      <alignment vertical="center"/>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xf>
    <xf numFmtId="0" fontId="0" fillId="0" borderId="1" xfId="0" applyBorder="1" applyAlignment="1">
      <alignment horizontal="center" vertical="center"/>
    </xf>
    <xf numFmtId="0" fontId="20" fillId="0" borderId="0" xfId="0" applyFont="1">
      <alignment vertical="center"/>
    </xf>
    <xf numFmtId="0" fontId="20" fillId="0" borderId="0" xfId="0" applyFont="1" applyAlignment="1">
      <alignment horizontal="left" vertical="center" indent="2"/>
    </xf>
    <xf numFmtId="0" fontId="23"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1" xfId="0" applyFont="1" applyBorder="1" applyAlignment="1">
      <alignment horizontal="center" vertical="center" wrapText="1"/>
    </xf>
    <xf numFmtId="0" fontId="26" fillId="0" borderId="0" xfId="0" applyFont="1" applyAlignment="1">
      <alignment vertical="center" wrapText="1"/>
    </xf>
    <xf numFmtId="0" fontId="25" fillId="0" borderId="0" xfId="0" applyFont="1">
      <alignment vertical="center"/>
    </xf>
    <xf numFmtId="0" fontId="20" fillId="0" borderId="1" xfId="0" applyFont="1" applyBorder="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22"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39" fillId="0" borderId="1" xfId="0" applyFont="1" applyBorder="1">
      <alignment vertical="center"/>
    </xf>
    <xf numFmtId="0" fontId="40" fillId="0" borderId="0" xfId="2" applyFont="1">
      <alignment vertical="center"/>
    </xf>
    <xf numFmtId="0" fontId="42" fillId="0" borderId="0" xfId="2" applyFont="1">
      <alignment vertical="center"/>
    </xf>
    <xf numFmtId="0" fontId="4" fillId="0" borderId="0" xfId="2">
      <alignment vertical="center"/>
    </xf>
    <xf numFmtId="0" fontId="36" fillId="0" borderId="0" xfId="2" applyFont="1">
      <alignment vertical="center"/>
    </xf>
    <xf numFmtId="181" fontId="43" fillId="0" borderId="0" xfId="2" applyNumberFormat="1" applyFont="1" applyAlignment="1">
      <alignment horizontal="right" vertical="center"/>
    </xf>
    <xf numFmtId="0" fontId="44" fillId="0" borderId="0" xfId="2" applyFont="1">
      <alignment vertical="center"/>
    </xf>
    <xf numFmtId="0" fontId="4" fillId="0" borderId="12" xfId="2" applyBorder="1">
      <alignment vertical="center"/>
    </xf>
    <xf numFmtId="0" fontId="4" fillId="0" borderId="22" xfId="2" applyBorder="1">
      <alignment vertical="center"/>
    </xf>
    <xf numFmtId="0" fontId="4" fillId="0" borderId="13" xfId="2" applyBorder="1">
      <alignment vertical="center"/>
    </xf>
    <xf numFmtId="0" fontId="4" fillId="0" borderId="17" xfId="2" applyBorder="1">
      <alignment vertical="center"/>
    </xf>
    <xf numFmtId="0" fontId="4" fillId="0" borderId="28" xfId="2" applyBorder="1">
      <alignment vertical="center"/>
    </xf>
    <xf numFmtId="0" fontId="4" fillId="0" borderId="1" xfId="2" applyBorder="1" applyAlignment="1">
      <alignment horizontal="center" vertical="center"/>
    </xf>
    <xf numFmtId="0" fontId="46" fillId="0" borderId="1" xfId="2" applyFont="1" applyBorder="1" applyAlignment="1">
      <alignment horizontal="center" vertical="center"/>
    </xf>
    <xf numFmtId="0" fontId="38" fillId="0" borderId="1" xfId="2" applyFont="1" applyBorder="1" applyAlignment="1">
      <alignment horizontal="center" vertical="center"/>
    </xf>
    <xf numFmtId="0" fontId="4" fillId="0" borderId="31" xfId="2" applyBorder="1">
      <alignment vertical="center"/>
    </xf>
    <xf numFmtId="0" fontId="46" fillId="0" borderId="1" xfId="2" applyFont="1" applyBorder="1">
      <alignment vertical="center"/>
    </xf>
    <xf numFmtId="0" fontId="4" fillId="0" borderId="32" xfId="2" applyBorder="1" applyAlignment="1">
      <alignment horizontal="center" vertical="center"/>
    </xf>
    <xf numFmtId="0" fontId="4" fillId="0" borderId="14" xfId="2" applyBorder="1">
      <alignment vertical="center"/>
    </xf>
    <xf numFmtId="0" fontId="4" fillId="0" borderId="16" xfId="2" applyBorder="1">
      <alignment vertical="center"/>
    </xf>
    <xf numFmtId="0" fontId="4" fillId="0" borderId="15" xfId="2" applyBorder="1">
      <alignment vertical="center"/>
    </xf>
    <xf numFmtId="0" fontId="38" fillId="0" borderId="34" xfId="2" applyFont="1" applyBorder="1">
      <alignment vertical="center"/>
    </xf>
    <xf numFmtId="0" fontId="4" fillId="0" borderId="37" xfId="2" applyBorder="1" applyAlignment="1">
      <alignment horizontal="center" vertical="center"/>
    </xf>
    <xf numFmtId="0" fontId="4" fillId="0" borderId="0" xfId="2" applyAlignment="1">
      <alignment horizontal="left" vertical="center"/>
    </xf>
    <xf numFmtId="0" fontId="4" fillId="0" borderId="0" xfId="2" applyAlignment="1"/>
    <xf numFmtId="0" fontId="49" fillId="8" borderId="0" xfId="0" applyFont="1" applyFill="1" applyAlignment="1">
      <alignment horizontal="center" vertical="center"/>
    </xf>
    <xf numFmtId="0" fontId="50" fillId="8" borderId="0" xfId="0" applyFont="1" applyFill="1" applyAlignment="1">
      <alignment horizontal="left" vertical="center"/>
    </xf>
    <xf numFmtId="0" fontId="39" fillId="0" borderId="0" xfId="0" applyFont="1">
      <alignment vertical="center"/>
    </xf>
    <xf numFmtId="49" fontId="51" fillId="0" borderId="1" xfId="0" applyNumberFormat="1" applyFont="1" applyBorder="1" applyAlignment="1">
      <alignment horizontal="center" vertical="center" wrapText="1"/>
    </xf>
    <xf numFmtId="49" fontId="51" fillId="8" borderId="1" xfId="0" applyNumberFormat="1" applyFont="1" applyFill="1" applyBorder="1" applyAlignment="1">
      <alignment horizontal="center" vertical="center" wrapText="1"/>
    </xf>
    <xf numFmtId="0" fontId="51" fillId="9" borderId="1" xfId="0" applyFont="1" applyFill="1" applyBorder="1" applyAlignment="1">
      <alignment horizontal="center" vertical="center" wrapText="1"/>
    </xf>
    <xf numFmtId="0" fontId="51" fillId="0" borderId="1" xfId="0" applyFont="1" applyBorder="1">
      <alignment vertical="center"/>
    </xf>
    <xf numFmtId="0" fontId="39" fillId="0" borderId="1" xfId="0" applyFont="1" applyBorder="1" applyAlignment="1">
      <alignment horizontal="center" vertical="center"/>
    </xf>
    <xf numFmtId="0" fontId="52"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8" xfId="0" applyFont="1" applyBorder="1" applyAlignment="1">
      <alignment horizontal="center" vertical="center" wrapText="1"/>
    </xf>
    <xf numFmtId="0" fontId="19" fillId="0" borderId="1" xfId="0" applyFont="1" applyBorder="1" applyAlignment="1">
      <alignment horizontal="center" vertical="center"/>
    </xf>
    <xf numFmtId="0" fontId="52" fillId="0" borderId="1" xfId="0" applyFont="1" applyBorder="1">
      <alignment vertical="center"/>
    </xf>
    <xf numFmtId="0" fontId="3" fillId="0" borderId="0" xfId="4">
      <alignment vertical="center"/>
    </xf>
    <xf numFmtId="0" fontId="55" fillId="0" borderId="0" xfId="4" applyFont="1">
      <alignment vertical="center"/>
    </xf>
    <xf numFmtId="0" fontId="3" fillId="0" borderId="0" xfId="4" applyAlignment="1">
      <alignment horizontal="center" vertical="center"/>
    </xf>
    <xf numFmtId="0" fontId="56" fillId="11" borderId="8" xfId="4" applyFont="1" applyFill="1" applyBorder="1" applyAlignment="1">
      <alignment horizontal="center" vertical="center" wrapText="1"/>
    </xf>
    <xf numFmtId="0" fontId="56" fillId="11" borderId="1" xfId="4" applyFont="1" applyFill="1" applyBorder="1" applyAlignment="1">
      <alignment horizontal="center" vertical="center" wrapText="1"/>
    </xf>
    <xf numFmtId="0" fontId="56" fillId="11" borderId="1" xfId="4" applyFont="1" applyFill="1" applyBorder="1" applyAlignment="1">
      <alignment horizontal="center" vertical="center"/>
    </xf>
    <xf numFmtId="0" fontId="38" fillId="0" borderId="0" xfId="4" applyFont="1" applyAlignment="1">
      <alignment horizontal="center" vertical="center"/>
    </xf>
    <xf numFmtId="0" fontId="43" fillId="0" borderId="0" xfId="4" applyFont="1" applyAlignment="1">
      <alignment horizontal="center" vertical="center"/>
    </xf>
    <xf numFmtId="0" fontId="19" fillId="0" borderId="0" xfId="4" applyFont="1" applyAlignment="1">
      <alignment horizontal="center" vertical="center"/>
    </xf>
    <xf numFmtId="0" fontId="9" fillId="0" borderId="1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42" fillId="0" borderId="0" xfId="0" applyFont="1">
      <alignment vertical="center"/>
    </xf>
    <xf numFmtId="0" fontId="47" fillId="0" borderId="0" xfId="5" applyFont="1">
      <alignment vertical="center"/>
    </xf>
    <xf numFmtId="0" fontId="2" fillId="0" borderId="0" xfId="5">
      <alignment vertical="center"/>
    </xf>
    <xf numFmtId="0" fontId="60" fillId="0" borderId="1" xfId="0" applyFont="1" applyBorder="1" applyAlignment="1">
      <alignment horizontal="center" vertical="center" wrapText="1"/>
    </xf>
    <xf numFmtId="0" fontId="61" fillId="0" borderId="0" xfId="0" applyFont="1" applyAlignment="1">
      <alignment horizontal="center" vertical="center"/>
    </xf>
    <xf numFmtId="0" fontId="42" fillId="0" borderId="1" xfId="0" applyFont="1" applyBorder="1" applyAlignment="1">
      <alignment horizontal="center" vertical="center"/>
    </xf>
    <xf numFmtId="0" fontId="57" fillId="0" borderId="0" xfId="0" applyFont="1">
      <alignment vertical="center"/>
    </xf>
    <xf numFmtId="0" fontId="0" fillId="0" borderId="12" xfId="0" applyBorder="1">
      <alignment vertical="center"/>
    </xf>
    <xf numFmtId="0" fontId="0" fillId="0" borderId="22" xfId="0" applyBorder="1">
      <alignment vertical="center"/>
    </xf>
    <xf numFmtId="0" fontId="0" fillId="0" borderId="13" xfId="0" applyBorder="1">
      <alignment vertical="center"/>
    </xf>
    <xf numFmtId="0" fontId="0" fillId="0" borderId="17" xfId="0" applyBorder="1">
      <alignment vertical="center"/>
    </xf>
    <xf numFmtId="0" fontId="0" fillId="0" borderId="28" xfId="0" applyBorder="1">
      <alignment vertical="center"/>
    </xf>
    <xf numFmtId="0" fontId="0" fillId="0" borderId="14" xfId="0" applyBorder="1">
      <alignment vertical="center"/>
    </xf>
    <xf numFmtId="0" fontId="0" fillId="0" borderId="16" xfId="0" applyBorder="1">
      <alignment vertical="center"/>
    </xf>
    <xf numFmtId="0" fontId="0" fillId="0" borderId="15" xfId="0" applyBorder="1">
      <alignment vertical="center"/>
    </xf>
    <xf numFmtId="0" fontId="53" fillId="0" borderId="1" xfId="0" applyFont="1" applyBorder="1" applyAlignment="1">
      <alignment horizontal="center" vertical="center" wrapText="1"/>
    </xf>
    <xf numFmtId="0" fontId="63" fillId="0" borderId="0" xfId="5" applyFont="1">
      <alignment vertical="center"/>
    </xf>
    <xf numFmtId="0" fontId="65" fillId="0" borderId="0" xfId="6" applyFont="1" applyAlignment="1">
      <alignment horizontal="center" vertical="center"/>
    </xf>
    <xf numFmtId="0" fontId="66" fillId="0" borderId="0" xfId="6" applyFont="1" applyAlignment="1">
      <alignment horizontal="left" vertical="center"/>
    </xf>
    <xf numFmtId="0" fontId="67" fillId="0" borderId="0" xfId="5" applyFont="1" applyAlignment="1">
      <alignment horizontal="left" vertical="center"/>
    </xf>
    <xf numFmtId="0" fontId="66" fillId="0" borderId="0" xfId="6" applyFont="1" applyAlignment="1">
      <alignment horizontal="center" vertical="center"/>
    </xf>
    <xf numFmtId="0" fontId="66" fillId="0" borderId="0" xfId="5" applyFont="1">
      <alignment vertical="center"/>
    </xf>
    <xf numFmtId="0" fontId="68" fillId="0" borderId="0" xfId="6" applyFont="1" applyAlignment="1">
      <alignment horizontal="center" vertical="center"/>
    </xf>
    <xf numFmtId="0" fontId="69" fillId="0" borderId="0" xfId="6" applyFont="1" applyAlignment="1">
      <alignment horizontal="center" vertical="center"/>
    </xf>
    <xf numFmtId="0" fontId="63" fillId="8" borderId="0" xfId="5" applyFont="1" applyFill="1">
      <alignment vertical="center"/>
    </xf>
    <xf numFmtId="0" fontId="63" fillId="4" borderId="0" xfId="5" applyFont="1" applyFill="1">
      <alignment vertical="center"/>
    </xf>
    <xf numFmtId="0" fontId="70" fillId="0" borderId="0" xfId="6" applyFont="1" applyAlignment="1">
      <alignment vertical="center"/>
    </xf>
    <xf numFmtId="0" fontId="72" fillId="0" borderId="0" xfId="6" applyFont="1" applyAlignment="1">
      <alignment horizontal="center" vertical="center"/>
    </xf>
    <xf numFmtId="0" fontId="63" fillId="12" borderId="0" xfId="5" applyFont="1" applyFill="1">
      <alignment vertical="center"/>
    </xf>
    <xf numFmtId="0" fontId="73" fillId="0" borderId="0" xfId="5" applyFont="1" applyAlignment="1">
      <alignment horizontal="center" vertical="center"/>
    </xf>
    <xf numFmtId="0" fontId="74" fillId="0" borderId="0" xfId="5" applyFont="1">
      <alignment vertical="center"/>
    </xf>
    <xf numFmtId="0" fontId="63" fillId="5" borderId="0" xfId="5" applyFont="1" applyFill="1">
      <alignment vertical="center"/>
    </xf>
    <xf numFmtId="0" fontId="71" fillId="0" borderId="0" xfId="5" applyFont="1">
      <alignment vertical="center"/>
    </xf>
    <xf numFmtId="0" fontId="67" fillId="0" borderId="0" xfId="5" applyFont="1">
      <alignment vertical="center"/>
    </xf>
    <xf numFmtId="0" fontId="75" fillId="0" borderId="0" xfId="5" applyFont="1">
      <alignment vertical="center"/>
    </xf>
    <xf numFmtId="0" fontId="76" fillId="8" borderId="0" xfId="5" applyFont="1" applyFill="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justify" vertical="center" wrapText="1"/>
    </xf>
    <xf numFmtId="179" fontId="37" fillId="0" borderId="1" xfId="0" applyNumberFormat="1" applyFont="1" applyBorder="1" applyAlignment="1">
      <alignment vertical="center" wrapText="1"/>
    </xf>
    <xf numFmtId="0" fontId="0" fillId="0" borderId="1" xfId="0" applyBorder="1" applyAlignment="1">
      <alignment horizontal="center" vertical="center" wrapText="1"/>
    </xf>
    <xf numFmtId="0" fontId="9" fillId="0" borderId="0" xfId="0" applyFont="1" applyAlignment="1">
      <alignment horizontal="left" vertical="center" indent="1"/>
    </xf>
    <xf numFmtId="0" fontId="37" fillId="0" borderId="10"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1" xfId="0" applyFont="1" applyBorder="1" applyAlignment="1">
      <alignment horizontal="center" vertical="center" wrapText="1"/>
    </xf>
    <xf numFmtId="0" fontId="24" fillId="0" borderId="0" xfId="0" applyFont="1" applyAlignment="1">
      <alignment horizontal="center" vertical="center" wrapText="1"/>
    </xf>
    <xf numFmtId="179" fontId="37" fillId="0" borderId="0" xfId="0" applyNumberFormat="1" applyFont="1" applyAlignment="1">
      <alignment vertical="center" wrapText="1"/>
    </xf>
    <xf numFmtId="0" fontId="0" fillId="0" borderId="0" xfId="0" applyAlignment="1">
      <alignment horizontal="center" vertical="center" wrapText="1"/>
    </xf>
    <xf numFmtId="0" fontId="24" fillId="0" borderId="0" xfId="0" applyFont="1" applyAlignment="1">
      <alignment horizontal="justify" vertical="center" wrapText="1"/>
    </xf>
    <xf numFmtId="0" fontId="8" fillId="0" borderId="1" xfId="0" applyFont="1" applyBorder="1" applyAlignment="1">
      <alignment horizontal="center" vertical="center" wrapText="1"/>
    </xf>
    <xf numFmtId="0" fontId="81" fillId="0" borderId="0" xfId="0" applyFont="1">
      <alignment vertical="center"/>
    </xf>
    <xf numFmtId="0" fontId="81" fillId="0" borderId="0" xfId="0" applyFont="1" applyAlignment="1">
      <alignment horizontal="right" vertical="center"/>
    </xf>
    <xf numFmtId="0" fontId="81" fillId="0" borderId="0" xfId="0" applyFont="1" applyAlignment="1">
      <alignment horizontal="left" vertical="center"/>
    </xf>
    <xf numFmtId="0" fontId="82" fillId="0" borderId="0" xfId="0" applyFont="1">
      <alignment vertical="center"/>
    </xf>
    <xf numFmtId="0" fontId="0" fillId="0" borderId="0" xfId="0" applyAlignment="1">
      <alignment horizontal="center" vertical="center"/>
    </xf>
    <xf numFmtId="0" fontId="56" fillId="2" borderId="1" xfId="0" applyFont="1" applyFill="1" applyBorder="1" applyAlignment="1">
      <alignment horizontal="center" vertical="center" wrapText="1"/>
    </xf>
    <xf numFmtId="0" fontId="83" fillId="0" borderId="1" xfId="0" applyFont="1" applyBorder="1" applyAlignment="1">
      <alignment horizontal="center" vertical="center" wrapText="1"/>
    </xf>
    <xf numFmtId="0" fontId="84" fillId="0" borderId="1" xfId="0" applyFont="1" applyBorder="1" applyAlignment="1">
      <alignment horizontal="right" vertical="center" wrapText="1"/>
    </xf>
    <xf numFmtId="0" fontId="85" fillId="0" borderId="1" xfId="0" applyFont="1" applyBorder="1" applyAlignment="1">
      <alignment horizontal="center" vertical="center" wrapText="1"/>
    </xf>
    <xf numFmtId="0" fontId="56" fillId="3" borderId="1" xfId="0" applyFont="1" applyFill="1" applyBorder="1" applyAlignment="1">
      <alignment horizontal="left" vertical="center" wrapText="1"/>
    </xf>
    <xf numFmtId="180" fontId="38" fillId="0" borderId="1" xfId="0" applyNumberFormat="1" applyFont="1" applyBorder="1" applyAlignment="1">
      <alignment horizontal="right" vertical="center" wrapText="1"/>
    </xf>
    <xf numFmtId="178" fontId="84" fillId="0" borderId="1" xfId="0" applyNumberFormat="1" applyFont="1" applyBorder="1" applyAlignment="1">
      <alignment horizontal="right" vertical="center" wrapText="1"/>
    </xf>
    <xf numFmtId="0" fontId="86" fillId="0" borderId="1" xfId="0" applyFont="1" applyBorder="1" applyAlignment="1">
      <alignment horizontal="center" vertical="center" wrapText="1"/>
    </xf>
    <xf numFmtId="179" fontId="84" fillId="0" borderId="1" xfId="0" applyNumberFormat="1" applyFont="1" applyBorder="1" applyAlignment="1">
      <alignment horizontal="right" vertical="center" wrapText="1"/>
    </xf>
    <xf numFmtId="0" fontId="85" fillId="0" borderId="1" xfId="0" applyFont="1" applyBorder="1" applyAlignment="1">
      <alignment vertical="center" wrapText="1"/>
    </xf>
    <xf numFmtId="177" fontId="84" fillId="0" borderId="1" xfId="0" applyNumberFormat="1" applyFont="1" applyBorder="1" applyAlignment="1">
      <alignment horizontal="right" vertical="center" wrapText="1"/>
    </xf>
    <xf numFmtId="0" fontId="56" fillId="0" borderId="0" xfId="0" applyFont="1" applyAlignment="1">
      <alignment horizontal="left" vertical="center" indent="2"/>
    </xf>
    <xf numFmtId="0" fontId="82" fillId="2" borderId="1" xfId="0" applyFont="1" applyFill="1" applyBorder="1" applyAlignment="1">
      <alignment horizontal="center" vertical="center" wrapText="1"/>
    </xf>
    <xf numFmtId="0" fontId="0" fillId="0" borderId="11" xfId="0" applyBorder="1">
      <alignment vertical="center"/>
    </xf>
    <xf numFmtId="176" fontId="83" fillId="7" borderId="1" xfId="0" applyNumberFormat="1" applyFont="1" applyFill="1" applyBorder="1" applyAlignment="1">
      <alignment horizontal="right" vertical="center" wrapText="1"/>
    </xf>
    <xf numFmtId="176" fontId="83" fillId="0" borderId="1" xfId="0" applyNumberFormat="1" applyFont="1" applyBorder="1" applyAlignment="1">
      <alignment horizontal="right" vertical="center" wrapText="1"/>
    </xf>
    <xf numFmtId="0" fontId="85" fillId="0" borderId="11" xfId="0" applyFont="1" applyBorder="1">
      <alignment vertical="center"/>
    </xf>
    <xf numFmtId="176" fontId="83" fillId="4" borderId="1" xfId="0" applyNumberFormat="1" applyFont="1" applyFill="1" applyBorder="1" applyAlignment="1">
      <alignment horizontal="right" vertical="center" wrapText="1"/>
    </xf>
    <xf numFmtId="0" fontId="0" fillId="0" borderId="11" xfId="0" applyBorder="1" applyAlignment="1">
      <alignment horizontal="left" vertical="center"/>
    </xf>
    <xf numFmtId="0" fontId="56" fillId="3" borderId="1" xfId="0" applyFont="1" applyFill="1" applyBorder="1" applyAlignment="1">
      <alignment vertical="center" wrapText="1"/>
    </xf>
    <xf numFmtId="0" fontId="56" fillId="0" borderId="0" xfId="0" applyFont="1">
      <alignment vertical="center"/>
    </xf>
    <xf numFmtId="0" fontId="39" fillId="5" borderId="1" xfId="0" applyFont="1" applyFill="1" applyBorder="1" applyAlignment="1">
      <alignment horizontal="center" vertical="center"/>
    </xf>
    <xf numFmtId="38" fontId="88" fillId="0" borderId="1" xfId="1" applyFont="1" applyBorder="1" applyAlignment="1">
      <alignment horizontal="right" vertical="center"/>
    </xf>
    <xf numFmtId="38" fontId="88" fillId="4" borderId="1" xfId="1" applyFont="1" applyFill="1" applyBorder="1" applyAlignment="1">
      <alignment horizontal="right" vertical="center"/>
    </xf>
    <xf numFmtId="38" fontId="88" fillId="0" borderId="1" xfId="1" applyFont="1" applyBorder="1" applyAlignment="1">
      <alignment horizontal="right" vertical="center" wrapText="1"/>
    </xf>
    <xf numFmtId="0" fontId="39" fillId="6" borderId="1" xfId="0" applyFont="1" applyFill="1" applyBorder="1" applyAlignment="1">
      <alignment vertical="center" wrapText="1"/>
    </xf>
    <xf numFmtId="38" fontId="88" fillId="8" borderId="1" xfId="1" applyFont="1" applyFill="1" applyBorder="1" applyAlignment="1">
      <alignment horizontal="right" vertical="center"/>
    </xf>
    <xf numFmtId="0" fontId="39" fillId="8" borderId="0" xfId="0" applyFont="1" applyFill="1">
      <alignment vertical="center"/>
    </xf>
    <xf numFmtId="0" fontId="39" fillId="8" borderId="0" xfId="0" applyFont="1" applyFill="1" applyAlignment="1">
      <alignment horizontal="center" vertical="center" wrapText="1"/>
    </xf>
    <xf numFmtId="176" fontId="39" fillId="8" borderId="0" xfId="0" applyNumberFormat="1" applyFont="1" applyFill="1" applyAlignment="1">
      <alignment horizontal="right" vertical="center"/>
    </xf>
    <xf numFmtId="0" fontId="39" fillId="0" borderId="0" xfId="0" applyFont="1" applyAlignment="1">
      <alignment horizontal="center" vertical="center" wrapText="1"/>
    </xf>
    <xf numFmtId="38" fontId="88" fillId="0" borderId="1" xfId="1" applyFont="1" applyBorder="1">
      <alignment vertical="center"/>
    </xf>
    <xf numFmtId="38" fontId="88" fillId="4" borderId="1" xfId="1" applyFont="1" applyFill="1" applyBorder="1" applyAlignment="1">
      <alignment horizontal="center" vertical="center"/>
    </xf>
    <xf numFmtId="38" fontId="88" fillId="4" borderId="1" xfId="1" applyFont="1" applyFill="1" applyBorder="1">
      <alignment vertical="center"/>
    </xf>
    <xf numFmtId="0" fontId="39" fillId="0" borderId="22" xfId="0" applyFont="1" applyBorder="1">
      <alignment vertical="center"/>
    </xf>
    <xf numFmtId="176" fontId="88" fillId="0" borderId="22" xfId="0" applyNumberFormat="1" applyFont="1" applyBorder="1">
      <alignment vertical="center"/>
    </xf>
    <xf numFmtId="0" fontId="39" fillId="0" borderId="16" xfId="0" applyFont="1" applyBorder="1">
      <alignment vertical="center"/>
    </xf>
    <xf numFmtId="0" fontId="39" fillId="0" borderId="0" xfId="0" applyFont="1" applyAlignment="1">
      <alignment horizontal="center" vertical="center"/>
    </xf>
    <xf numFmtId="176" fontId="88" fillId="0" borderId="0" xfId="0" applyNumberFormat="1" applyFont="1">
      <alignment vertical="center"/>
    </xf>
    <xf numFmtId="0" fontId="0" fillId="8" borderId="0" xfId="0" applyFill="1">
      <alignment vertical="center"/>
    </xf>
    <xf numFmtId="0" fontId="89" fillId="9" borderId="1" xfId="0" applyFont="1" applyFill="1" applyBorder="1" applyAlignment="1">
      <alignment horizontal="right" vertical="center" wrapText="1"/>
    </xf>
    <xf numFmtId="0" fontId="89" fillId="0" borderId="1" xfId="0" applyFont="1" applyBorder="1" applyAlignment="1">
      <alignment horizontal="right" vertical="center" wrapText="1"/>
    </xf>
    <xf numFmtId="0" fontId="88" fillId="0" borderId="1" xfId="0" applyFont="1" applyBorder="1" applyAlignment="1">
      <alignment horizontal="center" vertical="center"/>
    </xf>
    <xf numFmtId="0" fontId="89" fillId="8" borderId="1" xfId="0" applyFont="1" applyFill="1" applyBorder="1" applyAlignment="1">
      <alignment horizontal="center" vertical="center"/>
    </xf>
    <xf numFmtId="0" fontId="89" fillId="0" borderId="1" xfId="0" applyFont="1" applyBorder="1" applyAlignment="1">
      <alignment horizontal="center" vertical="center"/>
    </xf>
    <xf numFmtId="38" fontId="89" fillId="0" borderId="1" xfId="1" applyFont="1" applyBorder="1" applyAlignment="1">
      <alignment horizontal="right" vertical="center" wrapText="1"/>
    </xf>
    <xf numFmtId="38" fontId="89" fillId="9" borderId="1" xfId="1" applyFont="1" applyFill="1" applyBorder="1" applyAlignment="1">
      <alignment horizontal="right" vertical="center" wrapText="1"/>
    </xf>
    <xf numFmtId="179" fontId="89" fillId="9" borderId="1" xfId="0" applyNumberFormat="1" applyFont="1" applyFill="1" applyBorder="1">
      <alignment vertical="center"/>
    </xf>
    <xf numFmtId="38" fontId="89" fillId="9" borderId="1" xfId="1" applyFont="1" applyFill="1" applyBorder="1">
      <alignment vertical="center"/>
    </xf>
    <xf numFmtId="0" fontId="1" fillId="0" borderId="0" xfId="4" applyFont="1">
      <alignment vertical="center"/>
    </xf>
    <xf numFmtId="0" fontId="1" fillId="0" borderId="0" xfId="4" applyFont="1" applyAlignment="1">
      <alignment horizontal="center" vertical="center"/>
    </xf>
    <xf numFmtId="0" fontId="87" fillId="0" borderId="1" xfId="4" applyFont="1" applyBorder="1">
      <alignment vertical="center"/>
    </xf>
    <xf numFmtId="0" fontId="88" fillId="0" borderId="1" xfId="4" applyFont="1" applyBorder="1">
      <alignment vertical="center"/>
    </xf>
    <xf numFmtId="0" fontId="89" fillId="0" borderId="1" xfId="4" applyFont="1" applyBorder="1">
      <alignment vertical="center"/>
    </xf>
    <xf numFmtId="38" fontId="88" fillId="0" borderId="11" xfId="1" applyFont="1" applyBorder="1" applyAlignment="1">
      <alignment horizontal="right" vertical="center"/>
    </xf>
    <xf numFmtId="0" fontId="88" fillId="10" borderId="1" xfId="4" applyFont="1" applyFill="1" applyBorder="1">
      <alignment vertical="center"/>
    </xf>
    <xf numFmtId="0" fontId="89" fillId="0" borderId="1" xfId="4" applyFont="1" applyBorder="1" applyAlignment="1">
      <alignment horizontal="center" vertical="center"/>
    </xf>
    <xf numFmtId="0" fontId="87" fillId="0" borderId="1" xfId="4" applyFont="1" applyBorder="1" applyAlignment="1">
      <alignment horizontal="right" vertical="center"/>
    </xf>
    <xf numFmtId="38" fontId="87" fillId="0" borderId="0" xfId="1" applyFont="1" applyAlignment="1">
      <alignment horizontal="right" vertical="center"/>
    </xf>
    <xf numFmtId="0" fontId="87" fillId="10" borderId="1" xfId="4" applyFont="1" applyFill="1" applyBorder="1">
      <alignment vertical="center"/>
    </xf>
    <xf numFmtId="38" fontId="87" fillId="0" borderId="1" xfId="1" applyFont="1" applyBorder="1" applyAlignment="1">
      <alignment horizontal="right" vertical="center"/>
    </xf>
    <xf numFmtId="0" fontId="88" fillId="0" borderId="1" xfId="4" applyFont="1" applyBorder="1" applyAlignment="1">
      <alignment horizontal="center" vertical="center"/>
    </xf>
    <xf numFmtId="38" fontId="88" fillId="5" borderId="15" xfId="1" applyFont="1" applyFill="1" applyBorder="1" applyAlignment="1">
      <alignment horizontal="right" vertical="center"/>
    </xf>
    <xf numFmtId="38" fontId="88" fillId="5" borderId="9" xfId="1" applyFont="1" applyFill="1" applyBorder="1" applyAlignment="1">
      <alignment horizontal="right" vertical="center"/>
    </xf>
    <xf numFmtId="38" fontId="88" fillId="5" borderId="1" xfId="1" applyFont="1" applyFill="1" applyBorder="1">
      <alignment vertical="center"/>
    </xf>
    <xf numFmtId="38" fontId="89" fillId="5" borderId="1" xfId="1" applyFont="1" applyFill="1" applyBorder="1">
      <alignment vertical="center"/>
    </xf>
    <xf numFmtId="38" fontId="88" fillId="0" borderId="1" xfId="1" applyFont="1" applyBorder="1" applyAlignment="1">
      <alignment vertical="center"/>
    </xf>
    <xf numFmtId="38" fontId="88" fillId="0" borderId="1" xfId="1" applyFont="1" applyBorder="1" applyAlignment="1">
      <alignment vertical="center" wrapText="1"/>
    </xf>
    <xf numFmtId="38" fontId="87" fillId="0" borderId="1" xfId="1" applyFont="1" applyBorder="1">
      <alignment vertical="center"/>
    </xf>
    <xf numFmtId="0" fontId="84" fillId="0" borderId="1" xfId="0" applyFont="1" applyBorder="1" applyAlignment="1">
      <alignment horizontal="center" vertical="center" wrapText="1"/>
    </xf>
    <xf numFmtId="0" fontId="91" fillId="0" borderId="1" xfId="0" applyFont="1" applyBorder="1" applyAlignment="1">
      <alignment horizontal="left" vertical="center"/>
    </xf>
    <xf numFmtId="182" fontId="84" fillId="0" borderId="1" xfId="0" applyNumberFormat="1" applyFont="1" applyBorder="1" applyAlignment="1">
      <alignment horizontal="right" vertical="center"/>
    </xf>
    <xf numFmtId="177" fontId="84" fillId="0" borderId="1" xfId="0" applyNumberFormat="1" applyFont="1" applyBorder="1" applyAlignment="1">
      <alignment horizontal="right" vertical="center"/>
    </xf>
    <xf numFmtId="0" fontId="85" fillId="0" borderId="1" xfId="0" applyFont="1" applyBorder="1" applyAlignment="1">
      <alignment horizontal="left" vertical="center"/>
    </xf>
    <xf numFmtId="0" fontId="85" fillId="0" borderId="1" xfId="0" applyFont="1" applyBorder="1" applyAlignment="1">
      <alignment horizontal="center" vertical="center"/>
    </xf>
    <xf numFmtId="182" fontId="83" fillId="0" borderId="1" xfId="0" applyNumberFormat="1" applyFont="1" applyBorder="1" applyAlignment="1">
      <alignment horizontal="right" vertical="center"/>
    </xf>
    <xf numFmtId="177" fontId="83" fillId="0" borderId="1" xfId="0" applyNumberFormat="1" applyFont="1" applyBorder="1" applyAlignment="1">
      <alignment horizontal="right" vertical="center"/>
    </xf>
    <xf numFmtId="0" fontId="90" fillId="0" borderId="1" xfId="0" applyFont="1" applyBorder="1" applyAlignment="1">
      <alignment horizontal="left" vertical="center"/>
    </xf>
    <xf numFmtId="0" fontId="87" fillId="0" borderId="1" xfId="0" applyFont="1" applyBorder="1" applyAlignment="1">
      <alignment horizontal="left" vertical="center"/>
    </xf>
    <xf numFmtId="0" fontId="42" fillId="0" borderId="0" xfId="0" applyFont="1" applyAlignment="1">
      <alignment horizontal="right" vertical="center"/>
    </xf>
    <xf numFmtId="0" fontId="92" fillId="0" borderId="0" xfId="0" applyFont="1" applyAlignment="1">
      <alignment horizontal="center" vertical="center"/>
    </xf>
    <xf numFmtId="0" fontId="93" fillId="0" borderId="0" xfId="0" applyFont="1" applyAlignment="1">
      <alignment horizontal="left" vertical="center"/>
    </xf>
    <xf numFmtId="0" fontId="93" fillId="0" borderId="1" xfId="0" applyFont="1" applyBorder="1" applyAlignment="1">
      <alignment horizontal="center" vertical="center"/>
    </xf>
    <xf numFmtId="0" fontId="93" fillId="0" borderId="1" xfId="0" applyFont="1" applyBorder="1" applyAlignment="1">
      <alignment horizontal="center" vertical="center" wrapText="1"/>
    </xf>
    <xf numFmtId="0" fontId="90" fillId="0" borderId="1" xfId="0" applyFont="1" applyBorder="1" applyAlignment="1">
      <alignment horizontal="center" vertical="center"/>
    </xf>
    <xf numFmtId="0" fontId="90" fillId="0" borderId="1" xfId="0" applyFont="1" applyBorder="1" applyAlignment="1">
      <alignment horizontal="center" vertical="center" wrapText="1"/>
    </xf>
    <xf numFmtId="0" fontId="90" fillId="0" borderId="1" xfId="0" applyFont="1" applyBorder="1" applyAlignment="1">
      <alignment horizontal="right" vertical="center" wrapText="1"/>
    </xf>
    <xf numFmtId="3" fontId="90" fillId="0" borderId="1" xfId="0" applyNumberFormat="1" applyFont="1" applyBorder="1" applyAlignment="1">
      <alignment horizontal="right" vertical="center"/>
    </xf>
    <xf numFmtId="3" fontId="90" fillId="0" borderId="1" xfId="0" applyNumberFormat="1" applyFont="1" applyBorder="1" applyAlignment="1">
      <alignment horizontal="right" vertical="center" wrapText="1"/>
    </xf>
    <xf numFmtId="12" fontId="90" fillId="0" borderId="1" xfId="0" applyNumberFormat="1" applyFont="1" applyBorder="1" applyAlignment="1">
      <alignment horizontal="center"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right" vertical="center" wrapText="1"/>
    </xf>
    <xf numFmtId="0" fontId="49" fillId="0" borderId="1" xfId="0" applyFont="1" applyBorder="1" applyAlignment="1">
      <alignment horizontal="right" vertical="center"/>
    </xf>
    <xf numFmtId="0" fontId="49" fillId="0" borderId="1" xfId="0" applyFont="1" applyBorder="1" applyAlignment="1">
      <alignment horizontal="left" vertical="center"/>
    </xf>
    <xf numFmtId="0" fontId="90" fillId="0" borderId="1" xfId="0" applyFont="1" applyBorder="1" applyAlignment="1">
      <alignment horizontal="left" vertical="center" wrapText="1"/>
    </xf>
    <xf numFmtId="0" fontId="93" fillId="0" borderId="0" xfId="0" applyFont="1" applyAlignment="1">
      <alignment horizontal="left" vertical="center" indent="9"/>
    </xf>
    <xf numFmtId="0" fontId="2" fillId="0" borderId="12" xfId="5" applyBorder="1">
      <alignment vertical="center"/>
    </xf>
    <xf numFmtId="0" fontId="2" fillId="0" borderId="22" xfId="5" applyBorder="1">
      <alignment vertical="center"/>
    </xf>
    <xf numFmtId="0" fontId="2" fillId="0" borderId="13" xfId="5" applyBorder="1">
      <alignment vertical="center"/>
    </xf>
    <xf numFmtId="0" fontId="2" fillId="0" borderId="17" xfId="5" applyBorder="1">
      <alignment vertical="center"/>
    </xf>
    <xf numFmtId="0" fontId="2" fillId="0" borderId="28" xfId="5" applyBorder="1">
      <alignment vertical="center"/>
    </xf>
    <xf numFmtId="0" fontId="2" fillId="0" borderId="14" xfId="5" applyBorder="1">
      <alignment vertical="center"/>
    </xf>
    <xf numFmtId="0" fontId="2" fillId="0" borderId="16" xfId="5" applyBorder="1">
      <alignment vertical="center"/>
    </xf>
    <xf numFmtId="0" fontId="2" fillId="0" borderId="15" xfId="5" applyBorder="1">
      <alignment vertical="center"/>
    </xf>
    <xf numFmtId="0" fontId="39" fillId="0" borderId="1" xfId="0" applyFont="1" applyBorder="1" applyAlignment="1">
      <alignment horizontal="left" vertical="center" wrapText="1"/>
    </xf>
    <xf numFmtId="0" fontId="90" fillId="0" borderId="1" xfId="0" applyFont="1" applyBorder="1" applyAlignment="1">
      <alignment horizontal="center" vertical="center" shrinkToFit="1"/>
    </xf>
    <xf numFmtId="0" fontId="49" fillId="0" borderId="1" xfId="0" applyFont="1" applyBorder="1" applyAlignment="1">
      <alignment horizontal="left" vertical="center" shrinkToFit="1"/>
    </xf>
    <xf numFmtId="0" fontId="49" fillId="0" borderId="1" xfId="0" applyFont="1" applyBorder="1" applyAlignment="1">
      <alignment horizontal="center" vertical="center" shrinkToFit="1"/>
    </xf>
    <xf numFmtId="57" fontId="49" fillId="0" borderId="1" xfId="0" applyNumberFormat="1" applyFont="1" applyBorder="1" applyAlignment="1">
      <alignment horizontal="center" vertical="center" shrinkToFit="1"/>
    </xf>
    <xf numFmtId="3" fontId="90" fillId="0" borderId="1" xfId="0" applyNumberFormat="1" applyFont="1" applyBorder="1" applyAlignment="1">
      <alignment horizontal="right" vertical="center" shrinkToFit="1"/>
    </xf>
    <xf numFmtId="3" fontId="49" fillId="0" borderId="1" xfId="0" applyNumberFormat="1" applyFont="1" applyBorder="1" applyAlignment="1">
      <alignment horizontal="right" vertical="center" shrinkToFit="1"/>
    </xf>
    <xf numFmtId="0" fontId="39" fillId="0" borderId="1" xfId="0" applyFont="1" applyBorder="1" applyAlignment="1">
      <alignment horizontal="left" vertical="center"/>
    </xf>
    <xf numFmtId="0" fontId="49" fillId="0" borderId="3" xfId="0" applyFont="1" applyBorder="1" applyAlignment="1">
      <alignment horizontal="left" vertical="center" shrinkToFit="1"/>
    </xf>
    <xf numFmtId="3" fontId="91" fillId="0" borderId="1" xfId="0" applyNumberFormat="1" applyFont="1" applyBorder="1" applyAlignment="1">
      <alignment horizontal="right" vertical="center" shrinkToFit="1"/>
    </xf>
    <xf numFmtId="0" fontId="49" fillId="0" borderId="0" xfId="0" applyFont="1" applyAlignment="1">
      <alignment horizontal="left" vertical="center"/>
    </xf>
    <xf numFmtId="0" fontId="95" fillId="0" borderId="0" xfId="0" applyFont="1" applyAlignment="1">
      <alignment horizontal="left" vertical="center"/>
    </xf>
    <xf numFmtId="0" fontId="91" fillId="0" borderId="1" xfId="0" applyFont="1" applyBorder="1" applyAlignment="1">
      <alignment horizontal="center" vertical="center"/>
    </xf>
    <xf numFmtId="179" fontId="83" fillId="0" borderId="1" xfId="0" applyNumberFormat="1" applyFont="1" applyBorder="1" applyAlignment="1">
      <alignment horizontal="right" vertical="center"/>
    </xf>
    <xf numFmtId="0" fontId="84" fillId="0" borderId="1" xfId="0" applyFont="1" applyBorder="1" applyAlignment="1">
      <alignment horizontal="center" vertical="center"/>
    </xf>
    <xf numFmtId="0" fontId="84" fillId="0" borderId="1" xfId="0" applyFont="1" applyBorder="1" applyAlignment="1">
      <alignment horizontal="left" vertical="center"/>
    </xf>
    <xf numFmtId="0" fontId="84" fillId="0" borderId="1" xfId="0" applyFont="1" applyBorder="1" applyAlignment="1">
      <alignment horizontal="left" vertical="center" wrapText="1"/>
    </xf>
    <xf numFmtId="0" fontId="49" fillId="0" borderId="0" xfId="0" applyFont="1" applyAlignment="1">
      <alignment horizontal="right" vertical="center"/>
    </xf>
    <xf numFmtId="0" fontId="90" fillId="0" borderId="40" xfId="0" applyFont="1" applyBorder="1" applyAlignment="1">
      <alignment horizontal="left" vertical="center"/>
    </xf>
    <xf numFmtId="0" fontId="90" fillId="0" borderId="0" xfId="0" applyFont="1">
      <alignment vertical="center"/>
    </xf>
    <xf numFmtId="0" fontId="93" fillId="0" borderId="0" xfId="0" applyFont="1" applyAlignment="1">
      <alignment horizontal="center" vertical="center"/>
    </xf>
    <xf numFmtId="0" fontId="93" fillId="0" borderId="0" xfId="0" applyFont="1">
      <alignment vertical="center"/>
    </xf>
    <xf numFmtId="0" fontId="93" fillId="0" borderId="4" xfId="0" applyFont="1" applyBorder="1" applyAlignment="1">
      <alignment horizontal="left" vertical="center" wrapText="1"/>
    </xf>
    <xf numFmtId="0" fontId="85" fillId="0" borderId="4" xfId="0" applyFont="1" applyBorder="1">
      <alignment vertical="center"/>
    </xf>
    <xf numFmtId="0" fontId="93" fillId="0" borderId="4" xfId="0" applyFont="1" applyBorder="1" applyAlignment="1">
      <alignment horizontal="center" vertical="center" wrapText="1"/>
    </xf>
    <xf numFmtId="0" fontId="98" fillId="0" borderId="0" xfId="0" applyFont="1" applyAlignment="1">
      <alignment horizontal="center" vertical="center"/>
    </xf>
    <xf numFmtId="0" fontId="98" fillId="0" borderId="0" xfId="0" applyFont="1" applyAlignment="1">
      <alignment horizontal="left" vertical="center" wrapText="1"/>
    </xf>
    <xf numFmtId="0" fontId="97" fillId="0" borderId="5" xfId="0" applyFont="1" applyBorder="1" applyAlignment="1">
      <alignment horizontal="left" vertical="center" wrapText="1"/>
    </xf>
    <xf numFmtId="0" fontId="93" fillId="0" borderId="6" xfId="0" applyFont="1" applyBorder="1" applyAlignment="1">
      <alignment horizontal="center" vertical="center" wrapText="1"/>
    </xf>
    <xf numFmtId="9" fontId="97" fillId="0" borderId="7" xfId="0" applyNumberFormat="1" applyFont="1" applyBorder="1" applyAlignment="1">
      <alignment horizontal="left" vertical="center" wrapText="1"/>
    </xf>
    <xf numFmtId="0" fontId="97" fillId="0" borderId="7" xfId="0" applyFont="1" applyBorder="1" applyAlignment="1">
      <alignment horizontal="left" vertical="center" wrapText="1"/>
    </xf>
    <xf numFmtId="0" fontId="0" fillId="0" borderId="20" xfId="0" applyBorder="1">
      <alignment vertical="center"/>
    </xf>
    <xf numFmtId="0" fontId="0" fillId="0" borderId="4" xfId="0" applyBorder="1">
      <alignment vertical="center"/>
    </xf>
    <xf numFmtId="0" fontId="0" fillId="0" borderId="21" xfId="0" applyBorder="1">
      <alignment vertical="center"/>
    </xf>
    <xf numFmtId="0" fontId="51" fillId="0" borderId="1" xfId="0" applyFont="1" applyBorder="1" applyAlignment="1">
      <alignment horizontal="center" vertical="center" wrapText="1"/>
    </xf>
    <xf numFmtId="0" fontId="88" fillId="0" borderId="1" xfId="0" applyFont="1" applyBorder="1" applyAlignment="1">
      <alignment vertical="center" wrapText="1"/>
    </xf>
    <xf numFmtId="0" fontId="88" fillId="0" borderId="11" xfId="0" applyFont="1" applyBorder="1" applyAlignment="1">
      <alignment vertical="center" wrapText="1"/>
    </xf>
    <xf numFmtId="9" fontId="88" fillId="0" borderId="1" xfId="0" applyNumberFormat="1" applyFont="1" applyBorder="1" applyAlignment="1">
      <alignment horizontal="left" vertical="center" wrapText="1"/>
    </xf>
    <xf numFmtId="0" fontId="97" fillId="0" borderId="1" xfId="0" applyFont="1" applyBorder="1" applyAlignment="1">
      <alignment vertical="center" wrapText="1"/>
    </xf>
    <xf numFmtId="0" fontId="88" fillId="0" borderId="13" xfId="0" applyFont="1" applyBorder="1" applyAlignment="1">
      <alignment vertical="center" wrapText="1"/>
    </xf>
    <xf numFmtId="0" fontId="88" fillId="0" borderId="8" xfId="0" applyFont="1" applyBorder="1" applyAlignment="1">
      <alignment vertical="center" wrapText="1"/>
    </xf>
    <xf numFmtId="9" fontId="88" fillId="0" borderId="8" xfId="0" applyNumberFormat="1" applyFont="1" applyBorder="1" applyAlignment="1">
      <alignment horizontal="left" vertical="center" wrapText="1"/>
    </xf>
    <xf numFmtId="0" fontId="97" fillId="0" borderId="1" xfId="0" applyFont="1" applyBorder="1" applyAlignment="1">
      <alignment horizontal="justify" vertical="center" wrapText="1"/>
    </xf>
    <xf numFmtId="0" fontId="88" fillId="0" borderId="1" xfId="0" applyFont="1" applyBorder="1" applyAlignment="1">
      <alignment horizontal="justify" vertical="center" wrapText="1"/>
    </xf>
    <xf numFmtId="0" fontId="88" fillId="0" borderId="1" xfId="0" applyFont="1" applyBorder="1" applyAlignment="1">
      <alignment horizontal="left" vertical="center" wrapText="1"/>
    </xf>
    <xf numFmtId="179" fontId="87" fillId="0" borderId="1" xfId="0" applyNumberFormat="1" applyFont="1" applyBorder="1" applyAlignment="1">
      <alignment vertical="center" wrapText="1"/>
    </xf>
    <xf numFmtId="0" fontId="87" fillId="0" borderId="1" xfId="0" applyFont="1" applyBorder="1" applyAlignment="1">
      <alignment horizontal="justify" vertical="center" wrapText="1"/>
    </xf>
    <xf numFmtId="183" fontId="87" fillId="0" borderId="1" xfId="0" applyNumberFormat="1" applyFont="1" applyBorder="1" applyAlignment="1">
      <alignment vertical="center" wrapText="1"/>
    </xf>
    <xf numFmtId="0" fontId="87" fillId="0" borderId="1" xfId="0" applyFont="1" applyBorder="1" applyAlignment="1">
      <alignment horizontal="justify" vertical="center" shrinkToFit="1"/>
    </xf>
    <xf numFmtId="183" fontId="100" fillId="0" borderId="1" xfId="0" applyNumberFormat="1" applyFont="1" applyBorder="1" applyAlignment="1">
      <alignment horizontal="right" vertical="center" wrapText="1"/>
    </xf>
    <xf numFmtId="183" fontId="87" fillId="0" borderId="1" xfId="0" applyNumberFormat="1" applyFont="1" applyBorder="1" applyAlignment="1">
      <alignment horizontal="right" vertical="center" wrapText="1"/>
    </xf>
    <xf numFmtId="0" fontId="87" fillId="0" borderId="1" xfId="0" applyFont="1" applyBorder="1" applyAlignment="1">
      <alignment vertical="center" shrinkToFit="1"/>
    </xf>
    <xf numFmtId="0" fontId="87" fillId="0" borderId="1" xfId="0" applyFont="1" applyBorder="1" applyAlignment="1">
      <alignment horizontal="left" vertical="center" wrapText="1"/>
    </xf>
    <xf numFmtId="0" fontId="87" fillId="0" borderId="1" xfId="0" applyFont="1" applyBorder="1" applyAlignment="1">
      <alignment horizontal="left" vertical="center" shrinkToFit="1"/>
    </xf>
    <xf numFmtId="183" fontId="87" fillId="0" borderId="1" xfId="0" applyNumberFormat="1" applyFont="1" applyBorder="1" applyAlignment="1">
      <alignment horizontal="right" vertical="center"/>
    </xf>
    <xf numFmtId="178" fontId="87" fillId="0" borderId="1" xfId="0" applyNumberFormat="1" applyFont="1" applyBorder="1" applyAlignment="1">
      <alignment vertical="center" wrapText="1"/>
    </xf>
    <xf numFmtId="0" fontId="101" fillId="0" borderId="43" xfId="6" applyFont="1" applyBorder="1" applyAlignment="1">
      <alignment vertical="center"/>
    </xf>
    <xf numFmtId="0" fontId="35" fillId="0" borderId="0" xfId="6" applyFont="1" applyAlignment="1">
      <alignment horizontal="center" vertical="center"/>
    </xf>
    <xf numFmtId="0" fontId="35" fillId="0" borderId="49" xfId="6" applyFont="1" applyBorder="1" applyAlignment="1">
      <alignment vertical="center"/>
    </xf>
    <xf numFmtId="0" fontId="35" fillId="0" borderId="16" xfId="6" applyFont="1" applyBorder="1" applyAlignment="1">
      <alignment vertical="center"/>
    </xf>
    <xf numFmtId="0" fontId="35" fillId="0" borderId="16" xfId="5" applyFont="1" applyBorder="1">
      <alignment vertical="center"/>
    </xf>
    <xf numFmtId="0" fontId="35" fillId="0" borderId="50" xfId="6" applyFont="1" applyBorder="1" applyAlignment="1">
      <alignment vertical="center"/>
    </xf>
    <xf numFmtId="0" fontId="35" fillId="0" borderId="44" xfId="6" applyFont="1" applyBorder="1" applyAlignment="1">
      <alignment vertical="center"/>
    </xf>
    <xf numFmtId="0" fontId="35" fillId="0" borderId="22" xfId="6" applyFont="1" applyBorder="1" applyAlignment="1">
      <alignment vertical="center"/>
    </xf>
    <xf numFmtId="0" fontId="35" fillId="0" borderId="45" xfId="6" applyFont="1" applyBorder="1" applyAlignment="1">
      <alignment vertical="center"/>
    </xf>
    <xf numFmtId="0" fontId="42" fillId="0" borderId="48" xfId="6" applyFont="1" applyBorder="1" applyAlignment="1">
      <alignment vertical="center"/>
    </xf>
    <xf numFmtId="0" fontId="42" fillId="0" borderId="2" xfId="6" applyFont="1" applyBorder="1" applyAlignment="1">
      <alignment vertical="center"/>
    </xf>
    <xf numFmtId="0" fontId="35" fillId="0" borderId="2" xfId="5" applyFont="1" applyBorder="1">
      <alignment vertical="center"/>
    </xf>
    <xf numFmtId="0" fontId="42" fillId="0" borderId="30" xfId="6" applyFont="1" applyBorder="1" applyAlignment="1">
      <alignment vertical="center"/>
    </xf>
    <xf numFmtId="0" fontId="85" fillId="0" borderId="0" xfId="5" applyFont="1" applyAlignment="1">
      <alignment horizontal="left" vertical="center"/>
    </xf>
    <xf numFmtId="0" fontId="42" fillId="0" borderId="0" xfId="6" applyFont="1" applyAlignment="1">
      <alignment horizontal="left" vertical="center"/>
    </xf>
    <xf numFmtId="0" fontId="87" fillId="0" borderId="0" xfId="5" applyFont="1" applyAlignment="1">
      <alignment horizontal="left" vertical="center"/>
    </xf>
    <xf numFmtId="0" fontId="103" fillId="0" borderId="0" xfId="5" applyFont="1" applyAlignment="1">
      <alignment horizontal="left" vertical="center"/>
    </xf>
    <xf numFmtId="0" fontId="104" fillId="0" borderId="4" xfId="6" applyFont="1" applyBorder="1" applyAlignment="1">
      <alignment vertical="center"/>
    </xf>
    <xf numFmtId="0" fontId="42" fillId="0" borderId="59" xfId="6" applyFont="1" applyBorder="1" applyAlignment="1">
      <alignment vertical="center" wrapText="1"/>
    </xf>
    <xf numFmtId="0" fontId="106" fillId="0" borderId="59" xfId="6" applyFont="1" applyBorder="1" applyAlignment="1">
      <alignment vertical="center"/>
    </xf>
    <xf numFmtId="0" fontId="42" fillId="0" borderId="60" xfId="6" applyFont="1" applyBorder="1" applyAlignment="1">
      <alignment vertical="center" wrapText="1"/>
    </xf>
    <xf numFmtId="0" fontId="106" fillId="0" borderId="60" xfId="6" applyFont="1" applyBorder="1" applyAlignment="1">
      <alignment vertical="center"/>
    </xf>
    <xf numFmtId="0" fontId="42" fillId="0" borderId="61" xfId="6" applyFont="1" applyBorder="1" applyAlignment="1">
      <alignment vertical="center" wrapText="1"/>
    </xf>
    <xf numFmtId="0" fontId="106" fillId="0" borderId="61" xfId="6" applyFont="1" applyBorder="1" applyAlignment="1">
      <alignment vertical="center"/>
    </xf>
    <xf numFmtId="0" fontId="42" fillId="0" borderId="62" xfId="6" applyFont="1" applyBorder="1" applyAlignment="1">
      <alignment vertical="center" wrapText="1"/>
    </xf>
    <xf numFmtId="0" fontId="106" fillId="0" borderId="62" xfId="6" applyFont="1" applyBorder="1" applyAlignment="1">
      <alignment vertical="center"/>
    </xf>
    <xf numFmtId="0" fontId="106" fillId="0" borderId="59" xfId="5" applyFont="1" applyBorder="1">
      <alignment vertical="center"/>
    </xf>
    <xf numFmtId="0" fontId="1" fillId="0" borderId="60" xfId="5" applyFont="1" applyBorder="1">
      <alignment vertical="center"/>
    </xf>
    <xf numFmtId="0" fontId="106" fillId="0" borderId="60" xfId="5" applyFont="1" applyBorder="1">
      <alignment vertical="center"/>
    </xf>
    <xf numFmtId="0" fontId="1" fillId="0" borderId="62" xfId="5" applyFont="1" applyBorder="1">
      <alignment vertical="center"/>
    </xf>
    <xf numFmtId="0" fontId="106" fillId="0" borderId="62" xfId="5" applyFont="1" applyBorder="1">
      <alignment vertical="center"/>
    </xf>
    <xf numFmtId="0" fontId="57" fillId="0" borderId="1" xfId="0" applyFont="1" applyBorder="1">
      <alignment vertical="center"/>
    </xf>
    <xf numFmtId="0" fontId="109" fillId="0" borderId="1" xfId="0" applyFont="1" applyBorder="1" applyAlignment="1">
      <alignment horizontal="left" vertical="center"/>
    </xf>
    <xf numFmtId="0" fontId="109" fillId="0" borderId="1" xfId="0" applyFont="1" applyBorder="1" applyAlignment="1">
      <alignment horizontal="center" vertical="center" wrapText="1"/>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96" fillId="0" borderId="1" xfId="0" applyFont="1" applyBorder="1" applyAlignment="1">
      <alignment horizontal="center" vertical="center" wrapText="1"/>
    </xf>
    <xf numFmtId="179" fontId="109" fillId="0" borderId="1" xfId="0" applyNumberFormat="1" applyFont="1" applyBorder="1" applyAlignment="1">
      <alignment horizontal="right" vertical="center"/>
    </xf>
    <xf numFmtId="0" fontId="62" fillId="13" borderId="0" xfId="7" applyFont="1" applyFill="1" applyAlignment="1">
      <alignment horizontal="left" vertical="center"/>
    </xf>
    <xf numFmtId="0" fontId="112" fillId="13" borderId="0" xfId="6" applyFont="1" applyFill="1"/>
    <xf numFmtId="0" fontId="113" fillId="13" borderId="0" xfId="7" applyFont="1" applyFill="1" applyAlignment="1">
      <alignment horizontal="left" vertical="center"/>
    </xf>
    <xf numFmtId="0" fontId="81" fillId="0" borderId="0" xfId="0" applyFont="1" applyAlignment="1">
      <alignment horizontal="left" vertical="center" wrapText="1"/>
    </xf>
    <xf numFmtId="0" fontId="81" fillId="0" borderId="0" xfId="0" applyFont="1" applyAlignment="1">
      <alignment horizontal="center" vertical="center"/>
    </xf>
    <xf numFmtId="0" fontId="56" fillId="2" borderId="1"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6" fillId="3" borderId="1" xfId="0" applyFont="1" applyFill="1" applyBorder="1" applyAlignment="1">
      <alignment horizontal="left" vertical="center" wrapText="1"/>
    </xf>
    <xf numFmtId="0" fontId="56" fillId="3" borderId="8" xfId="0" applyFont="1" applyFill="1" applyBorder="1" applyAlignment="1">
      <alignment horizontal="center" vertical="center" wrapText="1"/>
    </xf>
    <xf numFmtId="0" fontId="56" fillId="3" borderId="18" xfId="0" applyFont="1" applyFill="1" applyBorder="1" applyAlignment="1">
      <alignment horizontal="center" vertical="center" wrapText="1"/>
    </xf>
    <xf numFmtId="0" fontId="56" fillId="3" borderId="9" xfId="0" applyFont="1" applyFill="1" applyBorder="1" applyAlignment="1">
      <alignment horizontal="center" vertical="center" wrapText="1"/>
    </xf>
    <xf numFmtId="0" fontId="56" fillId="3" borderId="1" xfId="0" applyFont="1" applyFill="1" applyBorder="1" applyAlignment="1">
      <alignment horizontal="left" vertical="center" wrapText="1" indent="4"/>
    </xf>
    <xf numFmtId="0" fontId="83" fillId="0" borderId="10" xfId="0" applyFont="1" applyBorder="1" applyAlignment="1">
      <alignment horizontal="center" vertical="center" wrapText="1"/>
    </xf>
    <xf numFmtId="0" fontId="83" fillId="0" borderId="11" xfId="0" applyFont="1" applyBorder="1" applyAlignment="1">
      <alignment horizontal="center" vertical="center" wrapText="1"/>
    </xf>
    <xf numFmtId="0" fontId="83" fillId="0" borderId="1" xfId="0" applyFont="1" applyBorder="1" applyAlignment="1">
      <alignment horizontal="center" vertical="center" wrapText="1"/>
    </xf>
    <xf numFmtId="0" fontId="85" fillId="0" borderId="10" xfId="0" applyFont="1" applyBorder="1" applyAlignment="1">
      <alignment horizontal="center" vertical="center" wrapText="1"/>
    </xf>
    <xf numFmtId="0" fontId="85" fillId="0" borderId="2" xfId="0" applyFont="1" applyBorder="1">
      <alignment vertical="center"/>
    </xf>
    <xf numFmtId="0" fontId="82" fillId="2" borderId="10" xfId="0" applyFont="1" applyFill="1" applyBorder="1" applyAlignment="1">
      <alignment horizontal="center" vertical="center" wrapText="1"/>
    </xf>
    <xf numFmtId="0" fontId="0" fillId="0" borderId="2" xfId="0" applyBorder="1">
      <alignment vertical="center"/>
    </xf>
    <xf numFmtId="0" fontId="0" fillId="0" borderId="11" xfId="0" applyBorder="1">
      <alignment vertical="center"/>
    </xf>
    <xf numFmtId="0" fontId="85" fillId="0" borderId="10" xfId="0" applyFont="1" applyBorder="1" applyAlignment="1">
      <alignment vertical="center" wrapText="1"/>
    </xf>
    <xf numFmtId="0" fontId="85" fillId="0" borderId="11" xfId="0" applyFont="1" applyBorder="1">
      <alignment vertical="center"/>
    </xf>
    <xf numFmtId="0" fontId="82" fillId="3" borderId="10" xfId="0" applyFont="1" applyFill="1" applyBorder="1" applyAlignment="1">
      <alignment horizontal="left" vertical="center" wrapText="1"/>
    </xf>
    <xf numFmtId="0" fontId="0" fillId="0" borderId="2" xfId="0" applyBorder="1" applyAlignment="1">
      <alignment horizontal="left" vertical="center"/>
    </xf>
    <xf numFmtId="0" fontId="0" fillId="0" borderId="11" xfId="0" applyBorder="1" applyAlignment="1">
      <alignment horizontal="left" vertical="center"/>
    </xf>
    <xf numFmtId="0" fontId="85" fillId="0" borderId="10" xfId="0" applyFont="1" applyBorder="1" applyAlignment="1">
      <alignment horizontal="left" vertical="center" wrapText="1"/>
    </xf>
    <xf numFmtId="0" fontId="20" fillId="0" borderId="0" xfId="0" applyFont="1" applyAlignment="1">
      <alignment horizontal="left" vertical="center"/>
    </xf>
    <xf numFmtId="0" fontId="39" fillId="5" borderId="8"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8"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1" xfId="0" applyFont="1" applyFill="1" applyBorder="1" applyAlignment="1">
      <alignment horizontal="center" vertical="center" wrapText="1"/>
    </xf>
    <xf numFmtId="0" fontId="39" fillId="6" borderId="8" xfId="0" applyFont="1" applyFill="1" applyBorder="1" applyAlignment="1">
      <alignment vertical="center" wrapText="1"/>
    </xf>
    <xf numFmtId="0" fontId="39" fillId="6" borderId="9" xfId="0" applyFont="1" applyFill="1" applyBorder="1" applyAlignment="1">
      <alignment vertical="center" wrapText="1"/>
    </xf>
    <xf numFmtId="0" fontId="39" fillId="6" borderId="10" xfId="0" applyFont="1" applyFill="1" applyBorder="1" applyAlignment="1">
      <alignment vertical="center" wrapText="1"/>
    </xf>
    <xf numFmtId="0" fontId="39" fillId="6" borderId="11" xfId="0" applyFont="1" applyFill="1" applyBorder="1" applyAlignment="1">
      <alignment vertical="center" wrapText="1"/>
    </xf>
    <xf numFmtId="0" fontId="39" fillId="6" borderId="10" xfId="0" applyFont="1" applyFill="1" applyBorder="1" applyAlignment="1">
      <alignment horizontal="center" vertical="center" wrapText="1"/>
    </xf>
    <xf numFmtId="0" fontId="39" fillId="6" borderId="11" xfId="0" applyFont="1" applyFill="1" applyBorder="1" applyAlignment="1">
      <alignment horizontal="center" vertical="center" wrapText="1"/>
    </xf>
    <xf numFmtId="0" fontId="87" fillId="0" borderId="10" xfId="0" applyFont="1" applyBorder="1" applyAlignment="1">
      <alignment horizontal="center" vertical="center"/>
    </xf>
    <xf numFmtId="0" fontId="87" fillId="0" borderId="2" xfId="0" applyFont="1" applyBorder="1" applyAlignment="1">
      <alignment horizontal="center" vertical="center"/>
    </xf>
    <xf numFmtId="0" fontId="87" fillId="0" borderId="11" xfId="0" applyFont="1" applyBorder="1" applyAlignment="1">
      <alignment horizontal="center" vertical="center"/>
    </xf>
    <xf numFmtId="0" fontId="39" fillId="5" borderId="12" xfId="0" applyFont="1" applyFill="1" applyBorder="1" applyAlignment="1">
      <alignment horizontal="center" vertical="center" wrapText="1"/>
    </xf>
    <xf numFmtId="0" fontId="39" fillId="5" borderId="13"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39" fillId="5" borderId="1" xfId="0" applyFont="1" applyFill="1" applyBorder="1" applyAlignment="1">
      <alignment horizontal="center" vertical="center"/>
    </xf>
    <xf numFmtId="0" fontId="4" fillId="0" borderId="23" xfId="2" applyBorder="1" applyAlignment="1">
      <alignment horizontal="center" vertical="center"/>
    </xf>
    <xf numFmtId="0" fontId="4" fillId="0" borderId="24" xfId="2" applyBorder="1" applyAlignment="1">
      <alignment horizontal="center" vertical="center"/>
    </xf>
    <xf numFmtId="0" fontId="45" fillId="0" borderId="25" xfId="2" applyFont="1" applyBorder="1" applyAlignment="1">
      <alignment horizontal="left" vertical="center"/>
    </xf>
    <xf numFmtId="0" fontId="45" fillId="0" borderId="26" xfId="2" applyFont="1" applyBorder="1" applyAlignment="1">
      <alignment horizontal="left" vertical="center"/>
    </xf>
    <xf numFmtId="0" fontId="45" fillId="0" borderId="27" xfId="2" applyFont="1" applyBorder="1" applyAlignment="1">
      <alignment horizontal="left" vertical="center"/>
    </xf>
    <xf numFmtId="0" fontId="4" fillId="0" borderId="29" xfId="2" applyBorder="1" applyAlignment="1">
      <alignment horizontal="center" vertical="center"/>
    </xf>
    <xf numFmtId="0" fontId="4" fillId="0" borderId="33" xfId="2" applyBorder="1" applyAlignment="1">
      <alignment horizontal="center" vertical="center"/>
    </xf>
    <xf numFmtId="0" fontId="4" fillId="0" borderId="10" xfId="2" applyBorder="1" applyAlignment="1">
      <alignment horizontal="left" vertical="center"/>
    </xf>
    <xf numFmtId="0" fontId="4" fillId="0" borderId="2" xfId="2" applyBorder="1" applyAlignment="1">
      <alignment horizontal="left" vertical="center"/>
    </xf>
    <xf numFmtId="0" fontId="4" fillId="0" borderId="30" xfId="2" applyBorder="1" applyAlignment="1">
      <alignment horizontal="left" vertical="center"/>
    </xf>
    <xf numFmtId="0" fontId="46" fillId="0" borderId="10" xfId="2" applyFont="1" applyBorder="1" applyAlignment="1">
      <alignment horizontal="left" vertical="center"/>
    </xf>
    <xf numFmtId="0" fontId="46" fillId="0" borderId="2" xfId="2" applyFont="1" applyBorder="1" applyAlignment="1">
      <alignment horizontal="left" vertical="center"/>
    </xf>
    <xf numFmtId="0" fontId="46" fillId="0" borderId="30" xfId="2" applyFont="1" applyBorder="1" applyAlignment="1">
      <alignment horizontal="left" vertical="center"/>
    </xf>
    <xf numFmtId="0" fontId="4" fillId="0" borderId="1" xfId="2" applyBorder="1" applyAlignment="1">
      <alignment horizontal="center" vertical="center"/>
    </xf>
    <xf numFmtId="0" fontId="4" fillId="0" borderId="34" xfId="2" applyBorder="1" applyAlignment="1">
      <alignment horizontal="center" vertical="center"/>
    </xf>
    <xf numFmtId="0" fontId="4" fillId="0" borderId="10" xfId="2" applyBorder="1" applyAlignment="1">
      <alignment horizontal="center" vertical="center"/>
    </xf>
    <xf numFmtId="0" fontId="4" fillId="0" borderId="11" xfId="2" applyBorder="1" applyAlignment="1">
      <alignment horizontal="center" vertical="center"/>
    </xf>
    <xf numFmtId="0" fontId="4" fillId="0" borderId="35" xfId="2" applyBorder="1" applyAlignment="1">
      <alignment horizontal="center" vertical="center"/>
    </xf>
    <xf numFmtId="0" fontId="4" fillId="0" borderId="36" xfId="2" applyBorder="1" applyAlignment="1">
      <alignment horizontal="center" vertical="center"/>
    </xf>
    <xf numFmtId="0" fontId="47" fillId="0" borderId="38" xfId="2" applyFont="1" applyBorder="1" applyAlignment="1">
      <alignment horizontal="center" vertical="center" textRotation="255"/>
    </xf>
    <xf numFmtId="0" fontId="47" fillId="0" borderId="39" xfId="2" applyFont="1" applyBorder="1" applyAlignment="1">
      <alignment horizontal="center" vertical="center" textRotation="255"/>
    </xf>
    <xf numFmtId="0" fontId="47" fillId="0" borderId="6" xfId="2" applyFont="1" applyBorder="1" applyAlignment="1">
      <alignment horizontal="center" vertical="center" textRotation="255"/>
    </xf>
    <xf numFmtId="0" fontId="4" fillId="0" borderId="2" xfId="2" applyBorder="1" applyAlignment="1">
      <alignment horizontal="center" vertical="center"/>
    </xf>
    <xf numFmtId="0" fontId="4" fillId="0" borderId="11" xfId="2" applyBorder="1" applyAlignment="1">
      <alignment horizontal="left" vertical="center"/>
    </xf>
    <xf numFmtId="0" fontId="48" fillId="0" borderId="39" xfId="2" applyFont="1" applyBorder="1" applyAlignment="1">
      <alignment horizontal="center" vertical="center" textRotation="255"/>
    </xf>
    <xf numFmtId="0" fontId="48" fillId="0" borderId="6" xfId="2" applyFont="1" applyBorder="1" applyAlignment="1">
      <alignment horizontal="center" vertical="center" textRotation="255"/>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51" fillId="0" borderId="0" xfId="0" applyFont="1" applyAlignment="1">
      <alignment horizontal="left" vertical="center"/>
    </xf>
    <xf numFmtId="0" fontId="39" fillId="0" borderId="1" xfId="0" applyFont="1" applyBorder="1" applyAlignment="1">
      <alignment horizontal="center" vertical="center"/>
    </xf>
    <xf numFmtId="179" fontId="88" fillId="9" borderId="1" xfId="0" applyNumberFormat="1" applyFont="1" applyFill="1" applyBorder="1" applyAlignment="1">
      <alignment horizontal="right" vertical="center"/>
    </xf>
    <xf numFmtId="0" fontId="49" fillId="8" borderId="0" xfId="0" applyFont="1" applyFill="1" applyAlignment="1">
      <alignment horizontal="center" vertical="center"/>
    </xf>
    <xf numFmtId="0" fontId="53" fillId="0" borderId="8" xfId="0" applyFont="1" applyBorder="1" applyAlignment="1">
      <alignment horizontal="center" vertical="center" textRotation="255"/>
    </xf>
    <xf numFmtId="0" fontId="53" fillId="0" borderId="18" xfId="0" applyFont="1" applyBorder="1" applyAlignment="1">
      <alignment horizontal="center" vertical="center" textRotation="255"/>
    </xf>
    <xf numFmtId="0" fontId="53" fillId="0" borderId="9" xfId="0" applyFont="1" applyBorder="1" applyAlignment="1">
      <alignment horizontal="center" vertical="center" textRotation="255"/>
    </xf>
    <xf numFmtId="0" fontId="51" fillId="9" borderId="1" xfId="0" applyFont="1" applyFill="1" applyBorder="1" applyAlignment="1">
      <alignment horizontal="center" vertical="center" wrapText="1"/>
    </xf>
    <xf numFmtId="0" fontId="51" fillId="9" borderId="10" xfId="0" applyFont="1" applyFill="1" applyBorder="1" applyAlignment="1">
      <alignment horizontal="center" vertical="center"/>
    </xf>
    <xf numFmtId="0" fontId="51" fillId="9" borderId="11" xfId="0" applyFont="1" applyFill="1" applyBorder="1" applyAlignment="1">
      <alignment horizontal="center" vertical="center"/>
    </xf>
    <xf numFmtId="0" fontId="87" fillId="8" borderId="16" xfId="3" applyFont="1" applyFill="1" applyBorder="1" applyAlignment="1">
      <alignment horizontal="center" vertical="center"/>
    </xf>
    <xf numFmtId="0" fontId="87" fillId="8" borderId="16" xfId="0" applyFont="1" applyFill="1" applyBorder="1" applyAlignment="1">
      <alignment horizontal="center" vertical="center"/>
    </xf>
    <xf numFmtId="0" fontId="51" fillId="8" borderId="1" xfId="0" applyFont="1" applyFill="1" applyBorder="1" applyAlignment="1">
      <alignment horizontal="center" vertical="center" wrapText="1"/>
    </xf>
    <xf numFmtId="0" fontId="51" fillId="8" borderId="10" xfId="0" applyFont="1" applyFill="1" applyBorder="1" applyAlignment="1">
      <alignment horizontal="center" vertical="center" wrapText="1"/>
    </xf>
    <xf numFmtId="0" fontId="51" fillId="8" borderId="11" xfId="0" applyFont="1" applyFill="1" applyBorder="1" applyAlignment="1">
      <alignment horizontal="center" vertical="center" wrapText="1"/>
    </xf>
    <xf numFmtId="0" fontId="51" fillId="8" borderId="16" xfId="0" applyFont="1" applyFill="1" applyBorder="1" applyAlignment="1">
      <alignment horizontal="center" vertical="center"/>
    </xf>
    <xf numFmtId="0" fontId="49" fillId="0" borderId="16" xfId="4" applyFont="1" applyBorder="1" applyAlignment="1">
      <alignment horizontal="right" vertical="center"/>
    </xf>
    <xf numFmtId="0" fontId="1" fillId="0" borderId="0" xfId="4" applyFont="1" applyAlignment="1">
      <alignment horizontal="center" vertical="center"/>
    </xf>
    <xf numFmtId="0" fontId="35" fillId="0" borderId="0" xfId="4" applyFont="1" applyAlignment="1">
      <alignment horizontal="center" vertical="center"/>
    </xf>
    <xf numFmtId="0" fontId="90" fillId="0" borderId="16" xfId="4" applyFont="1" applyBorder="1" applyAlignment="1">
      <alignment horizontal="left" vertical="center"/>
    </xf>
    <xf numFmtId="0" fontId="58" fillId="0" borderId="0" xfId="4" applyFont="1" applyAlignment="1">
      <alignment horizontal="center" vertical="center"/>
    </xf>
    <xf numFmtId="0" fontId="39" fillId="0" borderId="10" xfId="4" applyFont="1" applyBorder="1" applyAlignment="1">
      <alignment horizontal="center" vertical="center"/>
    </xf>
    <xf numFmtId="0" fontId="39" fillId="0" borderId="2" xfId="4" applyFont="1" applyBorder="1" applyAlignment="1">
      <alignment horizontal="center" vertical="center"/>
    </xf>
    <xf numFmtId="0" fontId="56" fillId="11" borderId="1" xfId="4" applyFont="1" applyFill="1" applyBorder="1" applyAlignment="1">
      <alignment horizontal="center" vertical="center" wrapText="1"/>
    </xf>
    <xf numFmtId="0" fontId="56" fillId="11" borderId="8" xfId="4" applyFont="1" applyFill="1" applyBorder="1" applyAlignment="1">
      <alignment horizontal="center" vertical="center" wrapText="1"/>
    </xf>
    <xf numFmtId="38" fontId="39" fillId="0" borderId="10" xfId="1" applyFont="1" applyBorder="1" applyAlignment="1">
      <alignment horizontal="center" vertical="center"/>
    </xf>
    <xf numFmtId="38" fontId="39" fillId="0" borderId="2" xfId="1" applyFont="1" applyBorder="1" applyAlignment="1">
      <alignment horizontal="center" vertical="center"/>
    </xf>
    <xf numFmtId="38" fontId="39" fillId="0" borderId="11" xfId="1" applyFont="1" applyBorder="1" applyAlignment="1">
      <alignment horizontal="center" vertical="center"/>
    </xf>
    <xf numFmtId="0" fontId="88" fillId="5" borderId="10" xfId="4" applyFont="1" applyFill="1" applyBorder="1" applyAlignment="1">
      <alignment horizontal="center" vertical="center"/>
    </xf>
    <xf numFmtId="0" fontId="88" fillId="5" borderId="2" xfId="4" applyFont="1" applyFill="1" applyBorder="1" applyAlignment="1">
      <alignment horizontal="center" vertical="center"/>
    </xf>
    <xf numFmtId="0" fontId="88" fillId="5" borderId="11" xfId="4" applyFont="1" applyFill="1" applyBorder="1" applyAlignment="1">
      <alignment horizontal="center" vertical="center"/>
    </xf>
    <xf numFmtId="0" fontId="56" fillId="11" borderId="11" xfId="4" applyFont="1" applyFill="1" applyBorder="1" applyAlignment="1">
      <alignment horizontal="center" vertical="center" wrapText="1"/>
    </xf>
    <xf numFmtId="0" fontId="56" fillId="11" borderId="13" xfId="4" applyFont="1" applyFill="1" applyBorder="1" applyAlignment="1">
      <alignment horizontal="center" vertical="center" wrapText="1"/>
    </xf>
    <xf numFmtId="0" fontId="56" fillId="4" borderId="1" xfId="4" applyFont="1" applyFill="1" applyBorder="1" applyAlignment="1">
      <alignment horizontal="center" vertical="center" wrapText="1"/>
    </xf>
    <xf numFmtId="0" fontId="56" fillId="4" borderId="8" xfId="4" applyFont="1" applyFill="1" applyBorder="1" applyAlignment="1">
      <alignment horizontal="center" vertical="center" wrapText="1"/>
    </xf>
    <xf numFmtId="0" fontId="39" fillId="10" borderId="1" xfId="4" applyFont="1" applyFill="1" applyBorder="1" applyAlignment="1">
      <alignment horizontal="center" vertical="center" wrapText="1"/>
    </xf>
    <xf numFmtId="0" fontId="39" fillId="10" borderId="8" xfId="4" applyFont="1" applyFill="1" applyBorder="1" applyAlignment="1">
      <alignment horizontal="center" vertical="center" wrapText="1"/>
    </xf>
    <xf numFmtId="0" fontId="56" fillId="11" borderId="10" xfId="4" applyFont="1" applyFill="1" applyBorder="1" applyAlignment="1">
      <alignment horizontal="center" vertical="center" wrapText="1"/>
    </xf>
    <xf numFmtId="0" fontId="56" fillId="11" borderId="2" xfId="4" applyFont="1" applyFill="1" applyBorder="1" applyAlignment="1">
      <alignment horizontal="center" vertical="center" wrapText="1"/>
    </xf>
    <xf numFmtId="0" fontId="59" fillId="0" borderId="0" xfId="0" applyFont="1" applyAlignment="1">
      <alignment horizontal="center" vertical="center"/>
    </xf>
    <xf numFmtId="0" fontId="21" fillId="0" borderId="0" xfId="0" applyFont="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93" fillId="0" borderId="1" xfId="0" applyFont="1" applyBorder="1" applyAlignment="1">
      <alignment horizontal="center" vertical="center"/>
    </xf>
    <xf numFmtId="0" fontId="25" fillId="0" borderId="0" xfId="0" applyFont="1" applyAlignment="1">
      <alignment horizontal="left" vertical="center"/>
    </xf>
    <xf numFmtId="0" fontId="93" fillId="0" borderId="8" xfId="0" applyFont="1" applyBorder="1" applyAlignment="1">
      <alignment horizontal="center" vertical="center"/>
    </xf>
    <xf numFmtId="0" fontId="93" fillId="0" borderId="9" xfId="0" applyFont="1" applyBorder="1" applyAlignment="1">
      <alignment horizontal="center" vertical="center"/>
    </xf>
    <xf numFmtId="0" fontId="93" fillId="0" borderId="1" xfId="0" applyFont="1" applyBorder="1" applyAlignment="1">
      <alignment horizontal="center" vertical="center" wrapText="1"/>
    </xf>
    <xf numFmtId="0" fontId="93" fillId="0" borderId="0" xfId="0" applyFont="1" applyAlignment="1">
      <alignment horizontal="left"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right" vertical="center" wrapText="1"/>
    </xf>
    <xf numFmtId="0" fontId="39" fillId="0" borderId="2" xfId="0" applyFont="1" applyBorder="1" applyAlignment="1">
      <alignment horizontal="center" vertical="center"/>
    </xf>
    <xf numFmtId="0" fontId="0" fillId="0" borderId="0" xfId="0" applyAlignment="1">
      <alignment horizontal="center" vertical="center"/>
    </xf>
    <xf numFmtId="0" fontId="94" fillId="0" borderId="16" xfId="0" applyFont="1" applyBorder="1" applyAlignment="1">
      <alignment horizontal="left" vertical="center" wrapText="1"/>
    </xf>
    <xf numFmtId="0" fontId="39" fillId="0" borderId="16" xfId="0" applyFont="1" applyBorder="1" applyAlignment="1">
      <alignment horizontal="left" vertical="center" wrapText="1"/>
    </xf>
    <xf numFmtId="0" fontId="39" fillId="0" borderId="1" xfId="0" applyFont="1" applyBorder="1" applyAlignment="1">
      <alignment horizontal="center" vertical="center" wrapText="1"/>
    </xf>
    <xf numFmtId="0" fontId="27" fillId="0" borderId="0" xfId="0" applyFont="1" applyAlignment="1">
      <alignment horizontal="left" vertical="center"/>
    </xf>
    <xf numFmtId="0" fontId="39" fillId="0" borderId="0" xfId="0" applyFont="1" applyAlignment="1">
      <alignment horizontal="left" vertical="center"/>
    </xf>
    <xf numFmtId="0" fontId="29" fillId="0" borderId="0" xfId="0" applyFont="1" applyAlignment="1">
      <alignment horizontal="center" vertic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horizontal="left" vertical="center" wrapText="1"/>
    </xf>
    <xf numFmtId="57" fontId="20" fillId="0" borderId="1" xfId="0" applyNumberFormat="1" applyFont="1" applyBorder="1" applyAlignment="1">
      <alignment horizontal="center" vertical="center"/>
    </xf>
    <xf numFmtId="0" fontId="20" fillId="0" borderId="1" xfId="0" applyFont="1" applyBorder="1" applyAlignment="1">
      <alignment horizontal="center" vertical="center" shrinkToFi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horizontal="center"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0" fillId="0" borderId="0" xfId="0" applyAlignment="1">
      <alignment horizontal="left" vertical="center"/>
    </xf>
    <xf numFmtId="0" fontId="61" fillId="0" borderId="0" xfId="0" applyFont="1" applyAlignment="1">
      <alignment horizontal="center" vertical="center"/>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0" fontId="24" fillId="0" borderId="0" xfId="0" applyFont="1" applyAlignment="1">
      <alignment horizontal="left"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9" fillId="0" borderId="12"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9" xfId="0" applyFont="1" applyBorder="1" applyAlignment="1">
      <alignment horizontal="center" vertical="center" wrapText="1"/>
    </xf>
    <xf numFmtId="0" fontId="56" fillId="0" borderId="0" xfId="0" applyFont="1" applyAlignment="1">
      <alignment horizontal="left" vertical="center"/>
    </xf>
    <xf numFmtId="0" fontId="42" fillId="0" borderId="1" xfId="0" applyFont="1" applyBorder="1" applyAlignment="1">
      <alignment horizontal="center" vertical="center"/>
    </xf>
    <xf numFmtId="0" fontId="93" fillId="0" borderId="19" xfId="0" applyFont="1" applyBorder="1" applyAlignment="1">
      <alignment horizontal="left" vertical="center" wrapText="1"/>
    </xf>
    <xf numFmtId="0" fontId="93" fillId="0" borderId="5" xfId="0" applyFont="1" applyBorder="1" applyAlignment="1">
      <alignment horizontal="left" vertical="center" wrapText="1"/>
    </xf>
    <xf numFmtId="0" fontId="96" fillId="0" borderId="0" xfId="0" applyFont="1" applyAlignment="1">
      <alignment horizontal="center" vertical="center"/>
    </xf>
    <xf numFmtId="0" fontId="62" fillId="0" borderId="0" xfId="0" applyFont="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7" fillId="0" borderId="1" xfId="0" applyFont="1" applyBorder="1" applyAlignment="1">
      <alignment horizontal="center" vertical="center" wrapText="1"/>
    </xf>
    <xf numFmtId="0" fontId="93" fillId="0" borderId="8" xfId="0" applyFont="1" applyBorder="1" applyAlignment="1">
      <alignment horizontal="center" vertical="center" wrapText="1"/>
    </xf>
    <xf numFmtId="0" fontId="93" fillId="0" borderId="18" xfId="0" applyFont="1" applyBorder="1" applyAlignment="1">
      <alignment horizontal="center" vertical="center" wrapText="1"/>
    </xf>
    <xf numFmtId="0" fontId="93" fillId="0" borderId="9" xfId="0" applyFont="1" applyBorder="1" applyAlignment="1">
      <alignment horizontal="center" vertical="center" wrapText="1"/>
    </xf>
    <xf numFmtId="0" fontId="0" fillId="0" borderId="2" xfId="0" applyBorder="1" applyAlignment="1">
      <alignment horizontal="center" vertical="center" wrapText="1"/>
    </xf>
    <xf numFmtId="0" fontId="37" fillId="0" borderId="10"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1" xfId="0" applyFont="1" applyBorder="1" applyAlignment="1">
      <alignment horizontal="center" vertical="center" wrapText="1"/>
    </xf>
    <xf numFmtId="0" fontId="9" fillId="0" borderId="0" xfId="0" applyFont="1" applyAlignment="1">
      <alignment horizontal="left" vertical="center"/>
    </xf>
    <xf numFmtId="0" fontId="42" fillId="0" borderId="0" xfId="0" applyFont="1">
      <alignment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left" vertical="center" wrapText="1"/>
    </xf>
    <xf numFmtId="0" fontId="37" fillId="0" borderId="10" xfId="0" applyFont="1" applyBorder="1" applyAlignment="1">
      <alignment horizontal="left" vertical="center" wrapText="1"/>
    </xf>
    <xf numFmtId="0" fontId="37" fillId="0" borderId="2" xfId="0" applyFont="1" applyBorder="1" applyAlignment="1">
      <alignment horizontal="left" vertical="center" wrapText="1"/>
    </xf>
    <xf numFmtId="0" fontId="37" fillId="0" borderId="11"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22" xfId="0" applyFont="1" applyBorder="1" applyAlignment="1">
      <alignment horizontal="left" vertical="center"/>
    </xf>
    <xf numFmtId="0" fontId="53" fillId="0" borderId="22" xfId="0" applyFont="1" applyBorder="1">
      <alignment vertical="center"/>
    </xf>
    <xf numFmtId="0" fontId="25" fillId="0" borderId="0" xfId="0" applyFont="1" applyAlignment="1">
      <alignment horizontal="left" vertical="center" wrapText="1"/>
    </xf>
    <xf numFmtId="0" fontId="53" fillId="0" borderId="0" xfId="0" applyFont="1" applyAlignment="1">
      <alignment vertical="center" wrapText="1"/>
    </xf>
    <xf numFmtId="0" fontId="53" fillId="0" borderId="0" xfId="0" applyFont="1">
      <alignment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0" fillId="0" borderId="9" xfId="0" applyBorder="1" applyAlignment="1">
      <alignment horizontal="center" vertical="center" wrapText="1"/>
    </xf>
    <xf numFmtId="0" fontId="77" fillId="8" borderId="0" xfId="5" applyFont="1" applyFill="1" applyAlignment="1">
      <alignment horizontal="left" vertical="center" wrapText="1"/>
    </xf>
    <xf numFmtId="0" fontId="78" fillId="8" borderId="0" xfId="5" applyFont="1" applyFill="1" applyAlignment="1">
      <alignment horizontal="center" vertical="center"/>
    </xf>
    <xf numFmtId="0" fontId="79" fillId="8" borderId="0" xfId="5" applyFont="1" applyFill="1" applyAlignment="1">
      <alignment horizontal="left" vertical="center" wrapText="1"/>
    </xf>
    <xf numFmtId="0" fontId="80" fillId="8" borderId="0" xfId="5" applyFont="1" applyFill="1" applyAlignment="1">
      <alignment horizontal="center" vertical="center"/>
    </xf>
    <xf numFmtId="0" fontId="35" fillId="0" borderId="0" xfId="6" applyFont="1" applyAlignment="1">
      <alignment horizontal="left" vertical="center" shrinkToFit="1"/>
    </xf>
    <xf numFmtId="0" fontId="31" fillId="0" borderId="52" xfId="5" applyFont="1" applyBorder="1" applyAlignment="1">
      <alignment horizontal="left" vertical="center" wrapText="1"/>
    </xf>
    <xf numFmtId="0" fontId="74" fillId="0" borderId="56" xfId="5" applyFont="1" applyBorder="1" applyAlignment="1">
      <alignment horizontal="left" vertical="top"/>
    </xf>
    <xf numFmtId="0" fontId="74" fillId="0" borderId="57" xfId="5" applyFont="1" applyBorder="1" applyAlignment="1">
      <alignment horizontal="left" vertical="top"/>
    </xf>
    <xf numFmtId="0" fontId="74" fillId="0" borderId="41" xfId="5" applyFont="1" applyBorder="1" applyAlignment="1">
      <alignment horizontal="left" vertical="top"/>
    </xf>
    <xf numFmtId="0" fontId="74" fillId="0" borderId="46" xfId="5" applyFont="1" applyBorder="1" applyAlignment="1">
      <alignment horizontal="left" vertical="top"/>
    </xf>
    <xf numFmtId="0" fontId="74" fillId="0" borderId="0" xfId="5" applyFont="1" applyAlignment="1">
      <alignment horizontal="left" vertical="top"/>
    </xf>
    <xf numFmtId="0" fontId="74" fillId="0" borderId="40" xfId="5" applyFont="1" applyBorder="1" applyAlignment="1">
      <alignment horizontal="left" vertical="top"/>
    </xf>
    <xf numFmtId="0" fontId="74" fillId="0" borderId="51" xfId="5" applyFont="1" applyBorder="1" applyAlignment="1">
      <alignment horizontal="left" vertical="top"/>
    </xf>
    <xf numFmtId="0" fontId="74" fillId="0" borderId="52" xfId="5" applyFont="1" applyBorder="1" applyAlignment="1">
      <alignment horizontal="left" vertical="top"/>
    </xf>
    <xf numFmtId="0" fontId="74" fillId="0" borderId="7" xfId="5" applyFont="1" applyBorder="1" applyAlignment="1">
      <alignment horizontal="left" vertical="top"/>
    </xf>
    <xf numFmtId="0" fontId="76" fillId="8" borderId="0" xfId="5" applyFont="1" applyFill="1" applyAlignment="1">
      <alignment horizontal="left" vertical="center"/>
    </xf>
    <xf numFmtId="0" fontId="76" fillId="8" borderId="0" xfId="5" applyFont="1" applyFill="1" applyAlignment="1">
      <alignment horizontal="center" vertical="center"/>
    </xf>
    <xf numFmtId="0" fontId="42" fillId="0" borderId="38" xfId="6" applyFont="1" applyBorder="1" applyAlignment="1">
      <alignment horizontal="center" vertical="center" textRotation="255" wrapText="1"/>
    </xf>
    <xf numFmtId="0" fontId="42" fillId="0" borderId="39" xfId="6" applyFont="1" applyBorder="1" applyAlignment="1">
      <alignment horizontal="center" vertical="center" textRotation="255" wrapText="1"/>
    </xf>
    <xf numFmtId="0" fontId="42" fillId="0" borderId="6" xfId="6" applyFont="1" applyBorder="1" applyAlignment="1">
      <alignment horizontal="center" vertical="center" textRotation="255" wrapText="1"/>
    </xf>
    <xf numFmtId="0" fontId="105" fillId="0" borderId="42" xfId="6" applyFont="1" applyBorder="1" applyAlignment="1">
      <alignment horizontal="left" vertical="center"/>
    </xf>
    <xf numFmtId="0" fontId="105" fillId="0" borderId="26" xfId="6" applyFont="1" applyBorder="1" applyAlignment="1">
      <alignment horizontal="left" vertical="center"/>
    </xf>
    <xf numFmtId="0" fontId="105" fillId="0" borderId="27" xfId="6" applyFont="1" applyBorder="1" applyAlignment="1">
      <alignment horizontal="left" vertical="center"/>
    </xf>
    <xf numFmtId="0" fontId="105" fillId="0" borderId="48" xfId="6" applyFont="1" applyBorder="1" applyAlignment="1">
      <alignment horizontal="left" vertical="center"/>
    </xf>
    <xf numFmtId="0" fontId="105" fillId="0" borderId="2" xfId="6" applyFont="1" applyBorder="1" applyAlignment="1">
      <alignment horizontal="left" vertical="center"/>
    </xf>
    <xf numFmtId="0" fontId="105" fillId="0" borderId="30" xfId="6" applyFont="1" applyBorder="1" applyAlignment="1">
      <alignment horizontal="left" vertical="center"/>
    </xf>
    <xf numFmtId="0" fontId="105" fillId="0" borderId="53" xfId="6" applyFont="1" applyBorder="1" applyAlignment="1">
      <alignment horizontal="left" vertical="center"/>
    </xf>
    <xf numFmtId="0" fontId="105" fillId="0" borderId="54" xfId="6" applyFont="1" applyBorder="1" applyAlignment="1">
      <alignment horizontal="left" vertical="center"/>
    </xf>
    <xf numFmtId="0" fontId="105" fillId="0" borderId="55" xfId="6" applyFont="1" applyBorder="1" applyAlignment="1">
      <alignment horizontal="left" vertical="center"/>
    </xf>
    <xf numFmtId="0" fontId="107" fillId="0" borderId="48" xfId="6" applyFont="1" applyBorder="1" applyAlignment="1">
      <alignment horizontal="left" vertical="center"/>
    </xf>
    <xf numFmtId="0" fontId="107" fillId="0" borderId="2" xfId="6" applyFont="1" applyBorder="1" applyAlignment="1">
      <alignment horizontal="left" vertical="center"/>
    </xf>
    <xf numFmtId="0" fontId="107" fillId="0" borderId="30" xfId="6" applyFont="1" applyBorder="1" applyAlignment="1">
      <alignment horizontal="left" vertical="center"/>
    </xf>
    <xf numFmtId="0" fontId="105" fillId="0" borderId="48" xfId="6" applyFont="1" applyBorder="1" applyAlignment="1">
      <alignment horizontal="left" vertical="center" wrapText="1"/>
    </xf>
    <xf numFmtId="0" fontId="105" fillId="0" borderId="2" xfId="6" applyFont="1" applyBorder="1" applyAlignment="1">
      <alignment horizontal="left" vertical="center" wrapText="1"/>
    </xf>
    <xf numFmtId="0" fontId="105" fillId="0" borderId="30" xfId="6" applyFont="1" applyBorder="1" applyAlignment="1">
      <alignment horizontal="left" vertical="center" wrapText="1"/>
    </xf>
    <xf numFmtId="0" fontId="42" fillId="0" borderId="4" xfId="6" applyFont="1" applyBorder="1" applyAlignment="1">
      <alignment horizontal="center" vertical="center" textRotation="255" wrapText="1" readingOrder="2"/>
    </xf>
    <xf numFmtId="0" fontId="101" fillId="0" borderId="38" xfId="6" applyFont="1" applyBorder="1" applyAlignment="1">
      <alignment horizontal="center" vertical="center"/>
    </xf>
    <xf numFmtId="0" fontId="101" fillId="0" borderId="6" xfId="6" applyFont="1" applyBorder="1" applyAlignment="1">
      <alignment horizontal="center" vertical="center"/>
    </xf>
    <xf numFmtId="0" fontId="101" fillId="0" borderId="56" xfId="6" applyFont="1" applyBorder="1" applyAlignment="1">
      <alignment horizontal="center" vertical="center"/>
    </xf>
    <xf numFmtId="0" fontId="101" fillId="0" borderId="57" xfId="6" applyFont="1" applyBorder="1" applyAlignment="1">
      <alignment horizontal="center" vertical="center"/>
    </xf>
    <xf numFmtId="0" fontId="101" fillId="0" borderId="41" xfId="6" applyFont="1" applyBorder="1" applyAlignment="1">
      <alignment horizontal="center" vertical="center"/>
    </xf>
    <xf numFmtId="0" fontId="101" fillId="0" borderId="51" xfId="6" applyFont="1" applyBorder="1" applyAlignment="1">
      <alignment horizontal="center" vertical="center"/>
    </xf>
    <xf numFmtId="0" fontId="101" fillId="0" borderId="52" xfId="6" applyFont="1" applyBorder="1" applyAlignment="1">
      <alignment horizontal="center" vertical="center"/>
    </xf>
    <xf numFmtId="0" fontId="101" fillId="0" borderId="7" xfId="6" applyFont="1" applyBorder="1" applyAlignment="1">
      <alignment horizontal="center" vertical="center"/>
    </xf>
    <xf numFmtId="0" fontId="104" fillId="0" borderId="19" xfId="6" applyFont="1" applyBorder="1" applyAlignment="1">
      <alignment horizontal="center" vertical="center"/>
    </xf>
    <xf numFmtId="0" fontId="104" fillId="0" borderId="58" xfId="6" applyFont="1" applyBorder="1" applyAlignment="1">
      <alignment horizontal="center" vertical="center"/>
    </xf>
    <xf numFmtId="0" fontId="104" fillId="0" borderId="5" xfId="6" applyFont="1" applyBorder="1" applyAlignment="1">
      <alignment horizontal="center" vertical="center"/>
    </xf>
    <xf numFmtId="0" fontId="42" fillId="0" borderId="6" xfId="6" applyFont="1" applyBorder="1" applyAlignment="1">
      <alignment horizontal="center" vertical="center" textRotation="255" wrapText="1" readingOrder="2"/>
    </xf>
    <xf numFmtId="0" fontId="42" fillId="0" borderId="46" xfId="6" applyFont="1" applyBorder="1" applyAlignment="1">
      <alignment horizontal="center" vertical="center" wrapText="1"/>
    </xf>
    <xf numFmtId="0" fontId="42" fillId="0" borderId="0" xfId="6" applyFont="1" applyAlignment="1">
      <alignment horizontal="center" vertical="center" wrapText="1"/>
    </xf>
    <xf numFmtId="0" fontId="42" fillId="0" borderId="40" xfId="6" applyFont="1" applyBorder="1" applyAlignment="1">
      <alignment horizontal="center" vertical="center" wrapText="1"/>
    </xf>
    <xf numFmtId="0" fontId="42" fillId="0" borderId="48" xfId="6" applyFont="1" applyBorder="1" applyAlignment="1">
      <alignment horizontal="center" vertical="center" wrapText="1"/>
    </xf>
    <xf numFmtId="0" fontId="42" fillId="0" borderId="2" xfId="6" applyFont="1" applyBorder="1" applyAlignment="1">
      <alignment horizontal="center" vertical="center" wrapText="1"/>
    </xf>
    <xf numFmtId="0" fontId="42" fillId="0" borderId="30" xfId="6" applyFont="1" applyBorder="1" applyAlignment="1">
      <alignment horizontal="center" vertical="center" wrapText="1"/>
    </xf>
    <xf numFmtId="0" fontId="42" fillId="0" borderId="51" xfId="6" applyFont="1" applyBorder="1" applyAlignment="1">
      <alignment horizontal="center" vertical="center" wrapText="1"/>
    </xf>
    <xf numFmtId="0" fontId="42" fillId="0" borderId="52" xfId="6" applyFont="1" applyBorder="1" applyAlignment="1">
      <alignment horizontal="center" vertical="center" wrapText="1"/>
    </xf>
    <xf numFmtId="0" fontId="42" fillId="0" borderId="7" xfId="6" applyFont="1" applyBorder="1" applyAlignment="1">
      <alignment horizontal="center" vertical="center" wrapText="1"/>
    </xf>
    <xf numFmtId="0" fontId="42" fillId="0" borderId="53" xfId="6" applyFont="1" applyBorder="1" applyAlignment="1">
      <alignment horizontal="left" vertical="center"/>
    </xf>
    <xf numFmtId="0" fontId="42" fillId="0" borderId="54" xfId="6" applyFont="1" applyBorder="1" applyAlignment="1">
      <alignment horizontal="left" vertical="center"/>
    </xf>
    <xf numFmtId="0" fontId="42" fillId="0" borderId="55" xfId="6" applyFont="1" applyBorder="1" applyAlignment="1">
      <alignment horizontal="left" vertical="center"/>
    </xf>
    <xf numFmtId="0" fontId="35" fillId="0" borderId="0" xfId="6" applyFont="1" applyAlignment="1">
      <alignment horizontal="left" vertical="center" wrapText="1"/>
    </xf>
    <xf numFmtId="0" fontId="35" fillId="0" borderId="0" xfId="6" applyFont="1" applyAlignment="1">
      <alignment horizontal="left" vertical="center"/>
    </xf>
    <xf numFmtId="0" fontId="64" fillId="8" borderId="10" xfId="6" applyFill="1" applyBorder="1" applyAlignment="1">
      <alignment horizontal="center" vertical="center"/>
    </xf>
    <xf numFmtId="0" fontId="64" fillId="8" borderId="11" xfId="6" applyFill="1" applyBorder="1" applyAlignment="1">
      <alignment horizontal="center" vertical="center"/>
    </xf>
    <xf numFmtId="0" fontId="101" fillId="0" borderId="10" xfId="6" applyFont="1" applyBorder="1" applyAlignment="1">
      <alignment horizontal="center" vertical="center" wrapText="1"/>
    </xf>
    <xf numFmtId="0" fontId="101" fillId="0" borderId="11" xfId="6" applyFont="1" applyBorder="1" applyAlignment="1">
      <alignment horizontal="center" vertical="center" wrapText="1"/>
    </xf>
    <xf numFmtId="0" fontId="101" fillId="0" borderId="30" xfId="6" applyFont="1" applyBorder="1" applyAlignment="1">
      <alignment horizontal="center" vertical="center" wrapText="1"/>
    </xf>
    <xf numFmtId="0" fontId="42" fillId="0" borderId="44" xfId="6" applyFont="1" applyBorder="1" applyAlignment="1">
      <alignment horizontal="center" vertical="center" wrapText="1"/>
    </xf>
    <xf numFmtId="0" fontId="42" fillId="0" borderId="22" xfId="6" applyFont="1" applyBorder="1" applyAlignment="1">
      <alignment horizontal="center" vertical="center" wrapText="1"/>
    </xf>
    <xf numFmtId="0" fontId="42" fillId="0" borderId="45" xfId="6" applyFont="1" applyBorder="1" applyAlignment="1">
      <alignment horizontal="center" vertical="center" wrapText="1"/>
    </xf>
    <xf numFmtId="0" fontId="42" fillId="0" borderId="49" xfId="6" applyFont="1" applyBorder="1" applyAlignment="1">
      <alignment horizontal="center" vertical="center" wrapText="1"/>
    </xf>
    <xf numFmtId="0" fontId="42" fillId="0" borderId="16" xfId="6" applyFont="1" applyBorder="1" applyAlignment="1">
      <alignment horizontal="center" vertical="center" wrapText="1"/>
    </xf>
    <xf numFmtId="0" fontId="42" fillId="0" borderId="50" xfId="6" applyFont="1" applyBorder="1" applyAlignment="1">
      <alignment horizontal="center" vertical="center" wrapText="1"/>
    </xf>
    <xf numFmtId="0" fontId="101" fillId="0" borderId="48" xfId="6" applyFont="1" applyBorder="1" applyAlignment="1">
      <alignment horizontal="center" vertical="center" wrapText="1"/>
    </xf>
    <xf numFmtId="0" fontId="64" fillId="0" borderId="48" xfId="6" applyBorder="1" applyAlignment="1">
      <alignment horizontal="center" vertical="center"/>
    </xf>
    <xf numFmtId="0" fontId="35" fillId="0" borderId="11" xfId="6" applyFont="1" applyBorder="1" applyAlignment="1">
      <alignment horizontal="center" vertical="center"/>
    </xf>
    <xf numFmtId="0" fontId="35" fillId="8" borderId="10" xfId="6" applyFont="1" applyFill="1" applyBorder="1" applyAlignment="1">
      <alignment horizontal="center" vertical="center"/>
    </xf>
    <xf numFmtId="0" fontId="35" fillId="8" borderId="11" xfId="6" applyFont="1" applyFill="1" applyBorder="1" applyAlignment="1">
      <alignment horizontal="center" vertical="center"/>
    </xf>
    <xf numFmtId="0" fontId="64" fillId="8" borderId="30" xfId="6" applyFill="1" applyBorder="1" applyAlignment="1">
      <alignment horizontal="center" vertical="center"/>
    </xf>
    <xf numFmtId="0" fontId="108" fillId="0" borderId="0" xfId="6" applyFont="1" applyAlignment="1">
      <alignment horizontal="center" vertical="center"/>
    </xf>
    <xf numFmtId="0" fontId="101" fillId="0" borderId="42" xfId="6" applyFont="1" applyBorder="1" applyAlignment="1">
      <alignment horizontal="center" vertical="center"/>
    </xf>
    <xf numFmtId="0" fontId="101" fillId="0" borderId="26" xfId="6" applyFont="1" applyBorder="1" applyAlignment="1">
      <alignment horizontal="center" vertical="center"/>
    </xf>
    <xf numFmtId="0" fontId="101" fillId="0" borderId="27" xfId="6" applyFont="1" applyBorder="1" applyAlignment="1">
      <alignment horizontal="center" vertical="center"/>
    </xf>
    <xf numFmtId="0" fontId="101" fillId="0" borderId="23" xfId="6" applyFont="1" applyBorder="1" applyAlignment="1">
      <alignment horizontal="left" vertical="center"/>
    </xf>
    <xf numFmtId="0" fontId="42" fillId="0" borderId="24" xfId="6" applyFont="1" applyBorder="1" applyAlignment="1">
      <alignment horizontal="left" vertical="center"/>
    </xf>
    <xf numFmtId="0" fontId="64" fillId="0" borderId="24" xfId="6" applyBorder="1" applyAlignment="1">
      <alignment horizontal="center" vertical="center"/>
    </xf>
    <xf numFmtId="0" fontId="35" fillId="0" borderId="24" xfId="6" applyFont="1" applyBorder="1" applyAlignment="1">
      <alignment horizontal="center" vertical="center"/>
    </xf>
    <xf numFmtId="0" fontId="102" fillId="0" borderId="24" xfId="6" applyFont="1" applyBorder="1" applyAlignment="1">
      <alignment horizontal="center" vertical="center"/>
    </xf>
    <xf numFmtId="0" fontId="101" fillId="0" borderId="46" xfId="6" applyFont="1" applyBorder="1" applyAlignment="1">
      <alignment horizontal="center" vertical="center" wrapText="1"/>
    </xf>
    <xf numFmtId="0" fontId="101" fillId="0" borderId="0" xfId="6" applyFont="1" applyAlignment="1">
      <alignment horizontal="center" vertical="center" wrapText="1"/>
    </xf>
    <xf numFmtId="0" fontId="101" fillId="0" borderId="28" xfId="6" applyFont="1" applyBorder="1" applyAlignment="1">
      <alignment horizontal="center" vertical="center" wrapText="1"/>
    </xf>
    <xf numFmtId="0" fontId="64" fillId="0" borderId="17" xfId="6" applyBorder="1" applyAlignment="1">
      <alignment horizontal="center" vertical="center"/>
    </xf>
    <xf numFmtId="0" fontId="35" fillId="0" borderId="0" xfId="6" applyFont="1" applyAlignment="1">
      <alignment horizontal="center" vertical="center"/>
    </xf>
    <xf numFmtId="0" fontId="35" fillId="0" borderId="28" xfId="6" applyFont="1" applyBorder="1" applyAlignment="1">
      <alignment horizontal="center" vertical="center"/>
    </xf>
    <xf numFmtId="0" fontId="101" fillId="0" borderId="17" xfId="6" applyFont="1" applyBorder="1" applyAlignment="1">
      <alignment horizontal="center" vertical="center" wrapText="1"/>
    </xf>
    <xf numFmtId="0" fontId="1" fillId="0" borderId="18" xfId="5" applyFont="1" applyBorder="1" applyAlignment="1">
      <alignment horizontal="center" vertical="center"/>
    </xf>
    <xf numFmtId="0" fontId="35" fillId="0" borderId="18" xfId="5" applyFont="1" applyBorder="1" applyAlignment="1">
      <alignment horizontal="center" vertical="center"/>
    </xf>
    <xf numFmtId="0" fontId="35" fillId="0" borderId="47" xfId="5" applyFont="1" applyBorder="1" applyAlignment="1">
      <alignment horizontal="center" vertical="center"/>
    </xf>
    <xf numFmtId="0" fontId="114" fillId="13" borderId="0" xfId="7" applyFont="1" applyFill="1" applyAlignment="1">
      <alignment horizontal="center" vertical="center"/>
    </xf>
    <xf numFmtId="0" fontId="112" fillId="13" borderId="1" xfId="6" applyFont="1" applyFill="1" applyBorder="1"/>
    <xf numFmtId="0" fontId="112" fillId="13" borderId="1" xfId="6" applyFont="1" applyFill="1" applyBorder="1" applyAlignment="1">
      <alignment horizontal="center" vertical="center" wrapText="1"/>
    </xf>
    <xf numFmtId="0" fontId="112" fillId="13" borderId="1" xfId="6" applyFont="1" applyFill="1" applyBorder="1" applyAlignment="1">
      <alignment vertical="center"/>
    </xf>
    <xf numFmtId="0" fontId="112" fillId="13" borderId="1" xfId="6" applyFont="1" applyFill="1" applyBorder="1" applyAlignment="1">
      <alignment vertical="center" wrapText="1"/>
    </xf>
    <xf numFmtId="0" fontId="112" fillId="13" borderId="1" xfId="6" applyFont="1" applyFill="1" applyBorder="1" applyAlignment="1">
      <alignment horizontal="center" vertical="center"/>
    </xf>
    <xf numFmtId="0" fontId="112" fillId="13" borderId="1" xfId="6" applyFont="1" applyFill="1" applyBorder="1" applyAlignment="1">
      <alignment horizontal="left" vertical="center" wrapText="1"/>
    </xf>
    <xf numFmtId="0" fontId="112" fillId="13" borderId="0" xfId="6" applyFont="1" applyFill="1" applyAlignment="1">
      <alignment vertical="center"/>
    </xf>
    <xf numFmtId="0" fontId="112" fillId="13" borderId="0" xfId="6" applyFont="1" applyFill="1" applyAlignment="1">
      <alignment horizontal="center" vertical="center" wrapText="1"/>
    </xf>
    <xf numFmtId="0" fontId="112" fillId="13" borderId="0" xfId="6" applyFont="1" applyFill="1" applyAlignment="1">
      <alignment horizontal="center" vertical="center"/>
    </xf>
    <xf numFmtId="0" fontId="112" fillId="13" borderId="0" xfId="6" applyFont="1" applyFill="1" applyAlignment="1">
      <alignment vertical="center" wrapText="1"/>
    </xf>
  </cellXfs>
  <cellStyles count="8">
    <cellStyle name="ハイパーリンク" xfId="3" builtinId="8"/>
    <cellStyle name="桁区切り" xfId="1" builtinId="6"/>
    <cellStyle name="標準" xfId="0" builtinId="0"/>
    <cellStyle name="標準 2" xfId="2" xr:uid="{4FEBE763-CA0B-4825-A896-E0756682EE40}"/>
    <cellStyle name="標準 2 2" xfId="4" xr:uid="{5E6D5F6C-3EB0-4C9E-ABEE-523746E2F5A9}"/>
    <cellStyle name="標準 2 3" xfId="6" xr:uid="{A6D3F971-E1F4-4A1B-8652-88F7487D40A0}"/>
    <cellStyle name="標準 2 4" xfId="7" xr:uid="{99BDA40D-54EA-4306-939A-374F12366201}"/>
    <cellStyle name="標準 3" xfId="5" xr:uid="{2EE4D381-087A-47D2-884D-341C2832A9CC}"/>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AI$8" lockText="1" noThreeD="1"/>
</file>

<file path=xl/ctrlProps/ctrlProp10.xml><?xml version="1.0" encoding="utf-8"?>
<formControlPr xmlns="http://schemas.microsoft.com/office/spreadsheetml/2009/9/main" objectType="CheckBox" fmlaLink="$AI$2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I$22"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I$2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I$24" lockText="1" noThreeD="1"/>
</file>

<file path=xl/ctrlProps/ctrlProp14.xml><?xml version="1.0" encoding="utf-8"?>
<formControlPr xmlns="http://schemas.microsoft.com/office/spreadsheetml/2009/9/main" objectType="CheckBox" fmlaLink="$AI$26" lockText="1" noThreeD="1"/>
</file>

<file path=xl/ctrlProps/ctrlProp15.xml><?xml version="1.0" encoding="utf-8"?>
<formControlPr xmlns="http://schemas.microsoft.com/office/spreadsheetml/2009/9/main" objectType="CheckBox" fmlaLink="$AI$27" lockText="1" noThreeD="1"/>
</file>

<file path=xl/ctrlProps/ctrlProp16.xml><?xml version="1.0" encoding="utf-8"?>
<formControlPr xmlns="http://schemas.microsoft.com/office/spreadsheetml/2009/9/main" objectType="CheckBox" fmlaLink="$AI$28" lockText="1" noThreeD="1"/>
</file>

<file path=xl/ctrlProps/ctrlProp17.xml><?xml version="1.0" encoding="utf-8"?>
<formControlPr xmlns="http://schemas.microsoft.com/office/spreadsheetml/2009/9/main" objectType="CheckBox" fmlaLink="$AI$31" lockText="1" noThreeD="1"/>
</file>

<file path=xl/ctrlProps/ctrlProp18.xml><?xml version="1.0" encoding="utf-8"?>
<formControlPr xmlns="http://schemas.microsoft.com/office/spreadsheetml/2009/9/main" objectType="CheckBox" fmlaLink="$AI$32" lockText="1" noThreeD="1"/>
</file>

<file path=xl/ctrlProps/ctrlProp19.xml><?xml version="1.0" encoding="utf-8"?>
<formControlPr xmlns="http://schemas.microsoft.com/office/spreadsheetml/2009/9/main" objectType="CheckBox" fmlaLink="$AI$11" lockText="1" noThreeD="1"/>
</file>

<file path=xl/ctrlProps/ctrlProp2.xml><?xml version="1.0" encoding="utf-8"?>
<formControlPr xmlns="http://schemas.microsoft.com/office/spreadsheetml/2009/9/main" objectType="CheckBox" fmlaLink="$AI$9" lockText="1" noThreeD="1"/>
</file>

<file path=xl/ctrlProps/ctrlProp20.xml><?xml version="1.0" encoding="utf-8"?>
<formControlPr xmlns="http://schemas.microsoft.com/office/spreadsheetml/2009/9/main" objectType="CheckBox" fmlaLink="$AI$10" lockText="1" noThreeD="1"/>
</file>

<file path=xl/ctrlProps/ctrlProp21.xml><?xml version="1.0" encoding="utf-8"?>
<formControlPr xmlns="http://schemas.microsoft.com/office/spreadsheetml/2009/9/main" objectType="CheckBox" fmlaLink="$AI$14" lockText="1" noThreeD="1"/>
</file>

<file path=xl/ctrlProps/ctrlProp22.xml><?xml version="1.0" encoding="utf-8"?>
<formControlPr xmlns="http://schemas.microsoft.com/office/spreadsheetml/2009/9/main" objectType="CheckBox" fmlaLink="$AI$15" lockText="1" noThreeD="1"/>
</file>

<file path=xl/ctrlProps/ctrlProp23.xml><?xml version="1.0" encoding="utf-8"?>
<formControlPr xmlns="http://schemas.microsoft.com/office/spreadsheetml/2009/9/main" objectType="CheckBox" fmlaLink="$AI$29" lockText="1" noThreeD="1"/>
</file>

<file path=xl/ctrlProps/ctrlProp24.xml><?xml version="1.0" encoding="utf-8"?>
<formControlPr xmlns="http://schemas.microsoft.com/office/spreadsheetml/2009/9/main" objectType="CheckBox" fmlaLink="$AI$30" lockText="1" noThreeD="1"/>
</file>

<file path=xl/ctrlProps/ctrlProp25.xml><?xml version="1.0" encoding="utf-8"?>
<formControlPr xmlns="http://schemas.microsoft.com/office/spreadsheetml/2009/9/main" objectType="CheckBox" fmlaLink="$AI$25" lockText="1" noThreeD="1"/>
</file>

<file path=xl/ctrlProps/ctrlProp26.xml><?xml version="1.0" encoding="utf-8"?>
<formControlPr xmlns="http://schemas.microsoft.com/office/spreadsheetml/2009/9/main" objectType="CheckBox" fmlaLink="$AH$17" lockText="1" noThreeD="1"/>
</file>

<file path=xl/ctrlProps/ctrlProp27.xml><?xml version="1.0" encoding="utf-8"?>
<formControlPr xmlns="http://schemas.microsoft.com/office/spreadsheetml/2009/9/main" objectType="CheckBox" checked="Checked" fmlaLink="$AH$18" lockText="1" noThreeD="1"/>
</file>

<file path=xl/ctrlProps/ctrlProp28.xml><?xml version="1.0" encoding="utf-8"?>
<formControlPr xmlns="http://schemas.microsoft.com/office/spreadsheetml/2009/9/main" objectType="CheckBox" checked="Checked" fmlaLink="$AH$19" lockText="1" noThreeD="1"/>
</file>

<file path=xl/ctrlProps/ctrlProp29.xml><?xml version="1.0" encoding="utf-8"?>
<formControlPr xmlns="http://schemas.microsoft.com/office/spreadsheetml/2009/9/main" objectType="CheckBox" fmlaLink="$AH$20" lockText="1" noThreeD="1"/>
</file>

<file path=xl/ctrlProps/ctrlProp3.xml><?xml version="1.0" encoding="utf-8"?>
<formControlPr xmlns="http://schemas.microsoft.com/office/spreadsheetml/2009/9/main" objectType="CheckBox" fmlaLink="$AI$12" lockText="1" noThreeD="1"/>
</file>

<file path=xl/ctrlProps/ctrlProp30.xml><?xml version="1.0" encoding="utf-8"?>
<formControlPr xmlns="http://schemas.microsoft.com/office/spreadsheetml/2009/9/main" objectType="CheckBox" fmlaLink="$AH$21" lockText="1" noThreeD="1"/>
</file>

<file path=xl/ctrlProps/ctrlProp31.xml><?xml version="1.0" encoding="utf-8"?>
<formControlPr xmlns="http://schemas.microsoft.com/office/spreadsheetml/2009/9/main" objectType="CheckBox" fmlaLink="$AH$23" lockText="1" noThreeD="1"/>
</file>

<file path=xl/ctrlProps/ctrlProp32.xml><?xml version="1.0" encoding="utf-8"?>
<formControlPr xmlns="http://schemas.microsoft.com/office/spreadsheetml/2009/9/main" objectType="CheckBox" fmlaLink="$AI$33" lockText="1" noThreeD="1"/>
</file>

<file path=xl/ctrlProps/ctrlProp33.xml><?xml version="1.0" encoding="utf-8"?>
<formControlPr xmlns="http://schemas.microsoft.com/office/spreadsheetml/2009/9/main" objectType="CheckBox" fmlaLink="$AI$34" lockText="1" noThreeD="1"/>
</file>

<file path=xl/ctrlProps/ctrlProp34.xml><?xml version="1.0" encoding="utf-8"?>
<formControlPr xmlns="http://schemas.microsoft.com/office/spreadsheetml/2009/9/main" objectType="CheckBox" fmlaLink="$AI$35" lockText="1" noThreeD="1"/>
</file>

<file path=xl/ctrlProps/ctrlProp35.xml><?xml version="1.0" encoding="utf-8"?>
<formControlPr xmlns="http://schemas.microsoft.com/office/spreadsheetml/2009/9/main" objectType="CheckBox" fmlaLink="$AI$36" lockText="1" noThreeD="1"/>
</file>

<file path=xl/ctrlProps/ctrlProp36.xml><?xml version="1.0" encoding="utf-8"?>
<formControlPr xmlns="http://schemas.microsoft.com/office/spreadsheetml/2009/9/main" objectType="CheckBox" fmlaLink="$AI$37" lockText="1" noThreeD="1"/>
</file>

<file path=xl/ctrlProps/ctrlProp37.xml><?xml version="1.0" encoding="utf-8"?>
<formControlPr xmlns="http://schemas.microsoft.com/office/spreadsheetml/2009/9/main" objectType="CheckBox" fmlaLink="$AI$38" lockText="1" noThreeD="1"/>
</file>

<file path=xl/ctrlProps/ctrlProp38.xml><?xml version="1.0" encoding="utf-8"?>
<formControlPr xmlns="http://schemas.microsoft.com/office/spreadsheetml/2009/9/main" objectType="CheckBox" fmlaLink="$AI$39" lockText="1" noThreeD="1"/>
</file>

<file path=xl/ctrlProps/ctrlProp39.xml><?xml version="1.0" encoding="utf-8"?>
<formControlPr xmlns="http://schemas.microsoft.com/office/spreadsheetml/2009/9/main" objectType="CheckBox" fmlaLink="$AI$40" lockText="1" noThreeD="1"/>
</file>

<file path=xl/ctrlProps/ctrlProp4.xml><?xml version="1.0" encoding="utf-8"?>
<formControlPr xmlns="http://schemas.microsoft.com/office/spreadsheetml/2009/9/main" objectType="CheckBox" fmlaLink="$AI$13" lockText="1" noThreeD="1"/>
</file>

<file path=xl/ctrlProps/ctrlProp40.xml><?xml version="1.0" encoding="utf-8"?>
<formControlPr xmlns="http://schemas.microsoft.com/office/spreadsheetml/2009/9/main" objectType="CheckBox" fmlaLink="$AI$41" lockText="1" noThreeD="1"/>
</file>

<file path=xl/ctrlProps/ctrlProp41.xml><?xml version="1.0" encoding="utf-8"?>
<formControlPr xmlns="http://schemas.microsoft.com/office/spreadsheetml/2009/9/main" objectType="CheckBox" fmlaLink="$AI$42" lockText="1" noThreeD="1"/>
</file>

<file path=xl/ctrlProps/ctrlProp42.xml><?xml version="1.0" encoding="utf-8"?>
<formControlPr xmlns="http://schemas.microsoft.com/office/spreadsheetml/2009/9/main" objectType="CheckBox" fmlaLink="$AI$43" lockText="1" noThreeD="1"/>
</file>

<file path=xl/ctrlProps/ctrlProp43.xml><?xml version="1.0" encoding="utf-8"?>
<formControlPr xmlns="http://schemas.microsoft.com/office/spreadsheetml/2009/9/main" objectType="CheckBox" fmlaLink="$AI$60" lockText="1" noThreeD="1"/>
</file>

<file path=xl/ctrlProps/ctrlProp44.xml><?xml version="1.0" encoding="utf-8"?>
<formControlPr xmlns="http://schemas.microsoft.com/office/spreadsheetml/2009/9/main" objectType="CheckBox" fmlaLink="$AI$63" lockText="1" noThreeD="1"/>
</file>

<file path=xl/ctrlProps/ctrlProp45.xml><?xml version="1.0" encoding="utf-8"?>
<formControlPr xmlns="http://schemas.microsoft.com/office/spreadsheetml/2009/9/main" objectType="CheckBox" fmlaLink="$AI$64" lockText="1" noThreeD="1"/>
</file>

<file path=xl/ctrlProps/ctrlProp46.xml><?xml version="1.0" encoding="utf-8"?>
<formControlPr xmlns="http://schemas.microsoft.com/office/spreadsheetml/2009/9/main" objectType="CheckBox" fmlaLink="$AI$65" lockText="1" noThreeD="1"/>
</file>

<file path=xl/ctrlProps/ctrlProp47.xml><?xml version="1.0" encoding="utf-8"?>
<formControlPr xmlns="http://schemas.microsoft.com/office/spreadsheetml/2009/9/main" objectType="CheckBox" fmlaLink="$AI$66" lockText="1" noThreeD="1"/>
</file>

<file path=xl/ctrlProps/ctrlProp48.xml><?xml version="1.0" encoding="utf-8"?>
<formControlPr xmlns="http://schemas.microsoft.com/office/spreadsheetml/2009/9/main" objectType="CheckBox" fmlaLink="$AI$67" lockText="1" noThreeD="1"/>
</file>

<file path=xl/ctrlProps/ctrlProp49.xml><?xml version="1.0" encoding="utf-8"?>
<formControlPr xmlns="http://schemas.microsoft.com/office/spreadsheetml/2009/9/main" objectType="CheckBox" fmlaLink="$AI$68" lockText="1" noThreeD="1"/>
</file>

<file path=xl/ctrlProps/ctrlProp5.xml><?xml version="1.0" encoding="utf-8"?>
<formControlPr xmlns="http://schemas.microsoft.com/office/spreadsheetml/2009/9/main" objectType="CheckBox" fmlaLink="$AI$44" lockText="1" noThreeD="1"/>
</file>

<file path=xl/ctrlProps/ctrlProp50.xml><?xml version="1.0" encoding="utf-8"?>
<formControlPr xmlns="http://schemas.microsoft.com/office/spreadsheetml/2009/9/main" objectType="CheckBox" fmlaLink="$AI$69" lockText="1" noThreeD="1"/>
</file>

<file path=xl/ctrlProps/ctrlProp51.xml><?xml version="1.0" encoding="utf-8"?>
<formControlPr xmlns="http://schemas.microsoft.com/office/spreadsheetml/2009/9/main" objectType="CheckBox" fmlaLink="$AI$70" lockText="1" noThreeD="1"/>
</file>

<file path=xl/ctrlProps/ctrlProp52.xml><?xml version="1.0" encoding="utf-8"?>
<formControlPr xmlns="http://schemas.microsoft.com/office/spreadsheetml/2009/9/main" objectType="CheckBox" fmlaLink="$AI$71" lockText="1" noThreeD="1"/>
</file>

<file path=xl/ctrlProps/ctrlProp53.xml><?xml version="1.0" encoding="utf-8"?>
<formControlPr xmlns="http://schemas.microsoft.com/office/spreadsheetml/2009/9/main" objectType="CheckBox" fmlaLink="$AI$72" lockText="1" noThreeD="1"/>
</file>

<file path=xl/ctrlProps/ctrlProp54.xml><?xml version="1.0" encoding="utf-8"?>
<formControlPr xmlns="http://schemas.microsoft.com/office/spreadsheetml/2009/9/main" objectType="CheckBox" fmlaLink="$AI$73" lockText="1" noThreeD="1"/>
</file>

<file path=xl/ctrlProps/ctrlProp55.xml><?xml version="1.0" encoding="utf-8"?>
<formControlPr xmlns="http://schemas.microsoft.com/office/spreadsheetml/2009/9/main" objectType="CheckBox" fmlaLink="$AI$74" lockText="1" noThreeD="1"/>
</file>

<file path=xl/ctrlProps/ctrlProp56.xml><?xml version="1.0" encoding="utf-8"?>
<formControlPr xmlns="http://schemas.microsoft.com/office/spreadsheetml/2009/9/main" objectType="CheckBox" fmlaLink="$AI$75" lockText="1" noThreeD="1"/>
</file>

<file path=xl/ctrlProps/ctrlProp57.xml><?xml version="1.0" encoding="utf-8"?>
<formControlPr xmlns="http://schemas.microsoft.com/office/spreadsheetml/2009/9/main" objectType="CheckBox" fmlaLink="$AI$76" lockText="1" noThreeD="1"/>
</file>

<file path=xl/ctrlProps/ctrlProp58.xml><?xml version="1.0" encoding="utf-8"?>
<formControlPr xmlns="http://schemas.microsoft.com/office/spreadsheetml/2009/9/main" objectType="CheckBox" fmlaLink="$AI$77" lockText="1" noThreeD="1"/>
</file>

<file path=xl/ctrlProps/ctrlProp59.xml><?xml version="1.0" encoding="utf-8"?>
<formControlPr xmlns="http://schemas.microsoft.com/office/spreadsheetml/2009/9/main" objectType="CheckBox" fmlaLink="$AI$78" lockText="1" noThreeD="1"/>
</file>

<file path=xl/ctrlProps/ctrlProp6.xml><?xml version="1.0" encoding="utf-8"?>
<formControlPr xmlns="http://schemas.microsoft.com/office/spreadsheetml/2009/9/main" objectType="CheckBox" fmlaLink="$AI$17" lockText="1" noThreeD="1"/>
</file>

<file path=xl/ctrlProps/ctrlProp60.xml><?xml version="1.0" encoding="utf-8"?>
<formControlPr xmlns="http://schemas.microsoft.com/office/spreadsheetml/2009/9/main" objectType="CheckBox" fmlaLink="$AI$79" lockText="1" noThreeD="1"/>
</file>

<file path=xl/ctrlProps/ctrlProp61.xml><?xml version="1.0" encoding="utf-8"?>
<formControlPr xmlns="http://schemas.microsoft.com/office/spreadsheetml/2009/9/main" objectType="CheckBox" fmlaLink="$AI$80" lockText="1" noThreeD="1"/>
</file>

<file path=xl/ctrlProps/ctrlProp62.xml><?xml version="1.0" encoding="utf-8"?>
<formControlPr xmlns="http://schemas.microsoft.com/office/spreadsheetml/2009/9/main" objectType="CheckBox" fmlaLink="$AI$81" lockText="1" noThreeD="1"/>
</file>

<file path=xl/ctrlProps/ctrlProp63.xml><?xml version="1.0" encoding="utf-8"?>
<formControlPr xmlns="http://schemas.microsoft.com/office/spreadsheetml/2009/9/main" objectType="CheckBox" fmlaLink="$AI$82" lockText="1" noThreeD="1"/>
</file>

<file path=xl/ctrlProps/ctrlProp64.xml><?xml version="1.0" encoding="utf-8"?>
<formControlPr xmlns="http://schemas.microsoft.com/office/spreadsheetml/2009/9/main" objectType="CheckBox" fmlaLink="$AI$83" lockText="1" noThreeD="1"/>
</file>

<file path=xl/ctrlProps/ctrlProp65.xml><?xml version="1.0" encoding="utf-8"?>
<formControlPr xmlns="http://schemas.microsoft.com/office/spreadsheetml/2009/9/main" objectType="CheckBox" fmlaLink="$AI$84" lockText="1" noThreeD="1"/>
</file>

<file path=xl/ctrlProps/ctrlProp66.xml><?xml version="1.0" encoding="utf-8"?>
<formControlPr xmlns="http://schemas.microsoft.com/office/spreadsheetml/2009/9/main" objectType="CheckBox" fmlaLink="$AI$85" lockText="1" noThreeD="1"/>
</file>

<file path=xl/ctrlProps/ctrlProp67.xml><?xml version="1.0" encoding="utf-8"?>
<formControlPr xmlns="http://schemas.microsoft.com/office/spreadsheetml/2009/9/main" objectType="CheckBox" fmlaLink="$AI$86" lockText="1" noThreeD="1"/>
</file>

<file path=xl/ctrlProps/ctrlProp68.xml><?xml version="1.0" encoding="utf-8"?>
<formControlPr xmlns="http://schemas.microsoft.com/office/spreadsheetml/2009/9/main" objectType="CheckBox" fmlaLink="$AI$87" lockText="1" noThreeD="1"/>
</file>

<file path=xl/ctrlProps/ctrlProp69.xml><?xml version="1.0" encoding="utf-8"?>
<formControlPr xmlns="http://schemas.microsoft.com/office/spreadsheetml/2009/9/main" objectType="CheckBox" fmlaLink="$AI$88" lockText="1" noThreeD="1"/>
</file>

<file path=xl/ctrlProps/ctrlProp7.xml><?xml version="1.0" encoding="utf-8"?>
<formControlPr xmlns="http://schemas.microsoft.com/office/spreadsheetml/2009/9/main" objectType="CheckBox" fmlaLink="$AI$18" lockText="1" noThreeD="1"/>
</file>

<file path=xl/ctrlProps/ctrlProp70.xml><?xml version="1.0" encoding="utf-8"?>
<formControlPr xmlns="http://schemas.microsoft.com/office/spreadsheetml/2009/9/main" objectType="CheckBox" fmlaLink="$AI$89" lockText="1" noThreeD="1"/>
</file>

<file path=xl/ctrlProps/ctrlProp71.xml><?xml version="1.0" encoding="utf-8"?>
<formControlPr xmlns="http://schemas.microsoft.com/office/spreadsheetml/2009/9/main" objectType="CheckBox" fmlaLink="$AI$90" lockText="1" noThreeD="1"/>
</file>

<file path=xl/ctrlProps/ctrlProp72.xml><?xml version="1.0" encoding="utf-8"?>
<formControlPr xmlns="http://schemas.microsoft.com/office/spreadsheetml/2009/9/main" objectType="CheckBox" fmlaLink="$AI$91" lockText="1" noThreeD="1"/>
</file>

<file path=xl/ctrlProps/ctrlProp73.xml><?xml version="1.0" encoding="utf-8"?>
<formControlPr xmlns="http://schemas.microsoft.com/office/spreadsheetml/2009/9/main" objectType="CheckBox" fmlaLink="$AI$92" lockText="1" noThreeD="1"/>
</file>

<file path=xl/ctrlProps/ctrlProp74.xml><?xml version="1.0" encoding="utf-8"?>
<formControlPr xmlns="http://schemas.microsoft.com/office/spreadsheetml/2009/9/main" objectType="CheckBox" fmlaLink="$AI$93" lockText="1" noThreeD="1"/>
</file>

<file path=xl/ctrlProps/ctrlProp75.xml><?xml version="1.0" encoding="utf-8"?>
<formControlPr xmlns="http://schemas.microsoft.com/office/spreadsheetml/2009/9/main" objectType="CheckBox" fmlaLink="$AI$45" lockText="1" noThreeD="1"/>
</file>

<file path=xl/ctrlProps/ctrlProp76.xml><?xml version="1.0" encoding="utf-8"?>
<formControlPr xmlns="http://schemas.microsoft.com/office/spreadsheetml/2009/9/main" objectType="CheckBox" fmlaLink="$AI$46" lockText="1" noThreeD="1"/>
</file>

<file path=xl/ctrlProps/ctrlProp77.xml><?xml version="1.0" encoding="utf-8"?>
<formControlPr xmlns="http://schemas.microsoft.com/office/spreadsheetml/2009/9/main" objectType="CheckBox" fmlaLink="$AI$47" lockText="1" noThreeD="1"/>
</file>

<file path=xl/ctrlProps/ctrlProp78.xml><?xml version="1.0" encoding="utf-8"?>
<formControlPr xmlns="http://schemas.microsoft.com/office/spreadsheetml/2009/9/main" objectType="CheckBox" fmlaLink="$AI$48" lockText="1" noThreeD="1"/>
</file>

<file path=xl/ctrlProps/ctrlProp79.xml><?xml version="1.0" encoding="utf-8"?>
<formControlPr xmlns="http://schemas.microsoft.com/office/spreadsheetml/2009/9/main" objectType="CheckBox" fmlaLink="$AI$49" lockText="1" noThreeD="1"/>
</file>

<file path=xl/ctrlProps/ctrlProp8.xml><?xml version="1.0" encoding="utf-8"?>
<formControlPr xmlns="http://schemas.microsoft.com/office/spreadsheetml/2009/9/main" objectType="CheckBox" fmlaLink="$AI$19" lockText="1" noThreeD="1"/>
</file>

<file path=xl/ctrlProps/ctrlProp80.xml><?xml version="1.0" encoding="utf-8"?>
<formControlPr xmlns="http://schemas.microsoft.com/office/spreadsheetml/2009/9/main" objectType="CheckBox" fmlaLink="$AI$50" lockText="1" noThreeD="1"/>
</file>

<file path=xl/ctrlProps/ctrlProp81.xml><?xml version="1.0" encoding="utf-8"?>
<formControlPr xmlns="http://schemas.microsoft.com/office/spreadsheetml/2009/9/main" objectType="CheckBox" fmlaLink="$AI$51" lockText="1"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I$2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0</xdr:colOff>
      <xdr:row>12</xdr:row>
      <xdr:rowOff>0</xdr:rowOff>
    </xdr:from>
    <xdr:to>
      <xdr:col>10</xdr:col>
      <xdr:colOff>304800</xdr:colOff>
      <xdr:row>13</xdr:row>
      <xdr:rowOff>123825</xdr:rowOff>
    </xdr:to>
    <xdr:sp macro="" textlink="">
      <xdr:nvSpPr>
        <xdr:cNvPr id="2" name="AutoShape 13" descr="荒廃した森を歩き、森林再生を考える【悲しみの森・癒しの森トレッキングツアー】｜山梨県大月市のプレスリリース">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8201025" y="360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16</xdr:row>
      <xdr:rowOff>0</xdr:rowOff>
    </xdr:from>
    <xdr:to>
      <xdr:col>10</xdr:col>
      <xdr:colOff>304800</xdr:colOff>
      <xdr:row>17</xdr:row>
      <xdr:rowOff>66675</xdr:rowOff>
    </xdr:to>
    <xdr:sp macro="" textlink="">
      <xdr:nvSpPr>
        <xdr:cNvPr id="3" name="AutoShape 14" descr="荒廃した森を歩き、森林再生を考える【悲しみの森・癒しの森トレッキングツアー】｜山梨県大月市のプレスリリース">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8201025" y="446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xdr:colOff>
          <xdr:row>18</xdr:row>
          <xdr:rowOff>38100</xdr:rowOff>
        </xdr:from>
        <xdr:to>
          <xdr:col>26</xdr:col>
          <xdr:colOff>85725</xdr:colOff>
          <xdr:row>18</xdr:row>
          <xdr:rowOff>247650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57150</xdr:rowOff>
        </xdr:from>
        <xdr:to>
          <xdr:col>26</xdr:col>
          <xdr:colOff>76200</xdr:colOff>
          <xdr:row>19</xdr:row>
          <xdr:rowOff>247650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28575</xdr:rowOff>
        </xdr:from>
        <xdr:to>
          <xdr:col>26</xdr:col>
          <xdr:colOff>19050</xdr:colOff>
          <xdr:row>22</xdr:row>
          <xdr:rowOff>228600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23</xdr:row>
          <xdr:rowOff>38100</xdr:rowOff>
        </xdr:from>
        <xdr:to>
          <xdr:col>26</xdr:col>
          <xdr:colOff>57150</xdr:colOff>
          <xdr:row>23</xdr:row>
          <xdr:rowOff>247650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26</xdr:row>
          <xdr:rowOff>38100</xdr:rowOff>
        </xdr:from>
        <xdr:to>
          <xdr:col>26</xdr:col>
          <xdr:colOff>47625</xdr:colOff>
          <xdr:row>26</xdr:row>
          <xdr:rowOff>247650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27</xdr:row>
          <xdr:rowOff>28575</xdr:rowOff>
        </xdr:from>
        <xdr:to>
          <xdr:col>26</xdr:col>
          <xdr:colOff>19050</xdr:colOff>
          <xdr:row>28</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47625</xdr:rowOff>
        </xdr:from>
        <xdr:to>
          <xdr:col>26</xdr:col>
          <xdr:colOff>47625</xdr:colOff>
          <xdr:row>28</xdr:row>
          <xdr:rowOff>247650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1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29</xdr:row>
          <xdr:rowOff>47625</xdr:rowOff>
        </xdr:from>
        <xdr:to>
          <xdr:col>26</xdr:col>
          <xdr:colOff>28575</xdr:colOff>
          <xdr:row>29</xdr:row>
          <xdr:rowOff>247650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1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38100</xdr:rowOff>
        </xdr:from>
        <xdr:to>
          <xdr:col>26</xdr:col>
          <xdr:colOff>38100</xdr:colOff>
          <xdr:row>30</xdr:row>
          <xdr:rowOff>257175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31</xdr:row>
          <xdr:rowOff>38100</xdr:rowOff>
        </xdr:from>
        <xdr:to>
          <xdr:col>26</xdr:col>
          <xdr:colOff>57150</xdr:colOff>
          <xdr:row>31</xdr:row>
          <xdr:rowOff>247650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47625</xdr:rowOff>
        </xdr:from>
        <xdr:to>
          <xdr:col>26</xdr:col>
          <xdr:colOff>0</xdr:colOff>
          <xdr:row>32</xdr:row>
          <xdr:rowOff>247650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1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33</xdr:row>
          <xdr:rowOff>47625</xdr:rowOff>
        </xdr:from>
        <xdr:to>
          <xdr:col>26</xdr:col>
          <xdr:colOff>28575</xdr:colOff>
          <xdr:row>33</xdr:row>
          <xdr:rowOff>247650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1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34</xdr:row>
          <xdr:rowOff>38100</xdr:rowOff>
        </xdr:from>
        <xdr:to>
          <xdr:col>26</xdr:col>
          <xdr:colOff>38100</xdr:colOff>
          <xdr:row>34</xdr:row>
          <xdr:rowOff>247650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1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36</xdr:row>
          <xdr:rowOff>47625</xdr:rowOff>
        </xdr:from>
        <xdr:to>
          <xdr:col>26</xdr:col>
          <xdr:colOff>47625</xdr:colOff>
          <xdr:row>36</xdr:row>
          <xdr:rowOff>247650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1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37</xdr:row>
          <xdr:rowOff>19050</xdr:rowOff>
        </xdr:from>
        <xdr:to>
          <xdr:col>26</xdr:col>
          <xdr:colOff>38100</xdr:colOff>
          <xdr:row>37</xdr:row>
          <xdr:rowOff>247650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38</xdr:row>
          <xdr:rowOff>38100</xdr:rowOff>
        </xdr:from>
        <xdr:to>
          <xdr:col>26</xdr:col>
          <xdr:colOff>38100</xdr:colOff>
          <xdr:row>39</xdr:row>
          <xdr:rowOff>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1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41</xdr:row>
          <xdr:rowOff>47625</xdr:rowOff>
        </xdr:from>
        <xdr:to>
          <xdr:col>26</xdr:col>
          <xdr:colOff>0</xdr:colOff>
          <xdr:row>41</xdr:row>
          <xdr:rowOff>247650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1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42</xdr:row>
          <xdr:rowOff>38100</xdr:rowOff>
        </xdr:from>
        <xdr:to>
          <xdr:col>26</xdr:col>
          <xdr:colOff>19050</xdr:colOff>
          <xdr:row>42</xdr:row>
          <xdr:rowOff>228600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1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38100</xdr:rowOff>
        </xdr:from>
        <xdr:to>
          <xdr:col>26</xdr:col>
          <xdr:colOff>57150</xdr:colOff>
          <xdr:row>21</xdr:row>
          <xdr:rowOff>228600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1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57150</xdr:rowOff>
        </xdr:from>
        <xdr:to>
          <xdr:col>26</xdr:col>
          <xdr:colOff>57150</xdr:colOff>
          <xdr:row>21</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1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24</xdr:row>
          <xdr:rowOff>47625</xdr:rowOff>
        </xdr:from>
        <xdr:to>
          <xdr:col>26</xdr:col>
          <xdr:colOff>47625</xdr:colOff>
          <xdr:row>24</xdr:row>
          <xdr:rowOff>247650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1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25</xdr:row>
          <xdr:rowOff>47625</xdr:rowOff>
        </xdr:from>
        <xdr:to>
          <xdr:col>26</xdr:col>
          <xdr:colOff>76200</xdr:colOff>
          <xdr:row>25</xdr:row>
          <xdr:rowOff>247650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39</xdr:row>
          <xdr:rowOff>66675</xdr:rowOff>
        </xdr:from>
        <xdr:to>
          <xdr:col>26</xdr:col>
          <xdr:colOff>9525</xdr:colOff>
          <xdr:row>39</xdr:row>
          <xdr:rowOff>247650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40</xdr:row>
          <xdr:rowOff>28575</xdr:rowOff>
        </xdr:from>
        <xdr:to>
          <xdr:col>26</xdr:col>
          <xdr:colOff>28575</xdr:colOff>
          <xdr:row>40</xdr:row>
          <xdr:rowOff>247650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35</xdr:row>
          <xdr:rowOff>47625</xdr:rowOff>
        </xdr:from>
        <xdr:to>
          <xdr:col>26</xdr:col>
          <xdr:colOff>19050</xdr:colOff>
          <xdr:row>35</xdr:row>
          <xdr:rowOff>247650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19050</xdr:rowOff>
        </xdr:from>
        <xdr:to>
          <xdr:col>9</xdr:col>
          <xdr:colOff>9525</xdr:colOff>
          <xdr:row>7</xdr:row>
          <xdr:rowOff>219075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28575</xdr:rowOff>
        </xdr:from>
        <xdr:to>
          <xdr:col>18</xdr:col>
          <xdr:colOff>228600</xdr:colOff>
          <xdr:row>7</xdr:row>
          <xdr:rowOff>228600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xdr:row>
          <xdr:rowOff>19050</xdr:rowOff>
        </xdr:from>
        <xdr:to>
          <xdr:col>14</xdr:col>
          <xdr:colOff>9525</xdr:colOff>
          <xdr:row>7</xdr:row>
          <xdr:rowOff>219075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3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xdr:row>
          <xdr:rowOff>0</xdr:rowOff>
        </xdr:from>
        <xdr:to>
          <xdr:col>22</xdr:col>
          <xdr:colOff>47625</xdr:colOff>
          <xdr:row>7</xdr:row>
          <xdr:rowOff>257175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3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28575</xdr:rowOff>
        </xdr:from>
        <xdr:to>
          <xdr:col>9</xdr:col>
          <xdr:colOff>9525</xdr:colOff>
          <xdr:row>8</xdr:row>
          <xdr:rowOff>228600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3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xdr:row>
          <xdr:rowOff>47625</xdr:rowOff>
        </xdr:from>
        <xdr:to>
          <xdr:col>14</xdr:col>
          <xdr:colOff>133350</xdr:colOff>
          <xdr:row>8</xdr:row>
          <xdr:rowOff>247650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13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18</xdr:row>
          <xdr:rowOff>47625</xdr:rowOff>
        </xdr:from>
        <xdr:to>
          <xdr:col>27</xdr:col>
          <xdr:colOff>19050</xdr:colOff>
          <xdr:row>18</xdr:row>
          <xdr:rowOff>247650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13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19</xdr:row>
          <xdr:rowOff>47625</xdr:rowOff>
        </xdr:from>
        <xdr:to>
          <xdr:col>27</xdr:col>
          <xdr:colOff>19050</xdr:colOff>
          <xdr:row>19</xdr:row>
          <xdr:rowOff>247650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13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47625</xdr:rowOff>
        </xdr:from>
        <xdr:to>
          <xdr:col>27</xdr:col>
          <xdr:colOff>19050</xdr:colOff>
          <xdr:row>20</xdr:row>
          <xdr:rowOff>247650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13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47625</xdr:rowOff>
        </xdr:from>
        <xdr:to>
          <xdr:col>27</xdr:col>
          <xdr:colOff>19050</xdr:colOff>
          <xdr:row>21</xdr:row>
          <xdr:rowOff>247650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13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22</xdr:row>
          <xdr:rowOff>47625</xdr:rowOff>
        </xdr:from>
        <xdr:to>
          <xdr:col>27</xdr:col>
          <xdr:colOff>19050</xdr:colOff>
          <xdr:row>22</xdr:row>
          <xdr:rowOff>247650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1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47625</xdr:rowOff>
        </xdr:from>
        <xdr:to>
          <xdr:col>27</xdr:col>
          <xdr:colOff>19050</xdr:colOff>
          <xdr:row>23</xdr:row>
          <xdr:rowOff>247650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1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24</xdr:row>
          <xdr:rowOff>47625</xdr:rowOff>
        </xdr:from>
        <xdr:to>
          <xdr:col>27</xdr:col>
          <xdr:colOff>19050</xdr:colOff>
          <xdr:row>24</xdr:row>
          <xdr:rowOff>247650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1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25</xdr:row>
          <xdr:rowOff>47625</xdr:rowOff>
        </xdr:from>
        <xdr:to>
          <xdr:col>27</xdr:col>
          <xdr:colOff>19050</xdr:colOff>
          <xdr:row>25</xdr:row>
          <xdr:rowOff>247650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1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26</xdr:row>
          <xdr:rowOff>47625</xdr:rowOff>
        </xdr:from>
        <xdr:to>
          <xdr:col>27</xdr:col>
          <xdr:colOff>19050</xdr:colOff>
          <xdr:row>26</xdr:row>
          <xdr:rowOff>247650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13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47625</xdr:rowOff>
        </xdr:from>
        <xdr:to>
          <xdr:col>27</xdr:col>
          <xdr:colOff>19050</xdr:colOff>
          <xdr:row>27</xdr:row>
          <xdr:rowOff>247650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13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47625</xdr:rowOff>
        </xdr:from>
        <xdr:to>
          <xdr:col>27</xdr:col>
          <xdr:colOff>19050</xdr:colOff>
          <xdr:row>28</xdr:row>
          <xdr:rowOff>247650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13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47625</xdr:rowOff>
        </xdr:from>
        <xdr:to>
          <xdr:col>27</xdr:col>
          <xdr:colOff>19050</xdr:colOff>
          <xdr:row>29</xdr:row>
          <xdr:rowOff>247650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13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47625</xdr:rowOff>
        </xdr:from>
        <xdr:to>
          <xdr:col>27</xdr:col>
          <xdr:colOff>19050</xdr:colOff>
          <xdr:row>30</xdr:row>
          <xdr:rowOff>247650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13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47625</xdr:rowOff>
        </xdr:from>
        <xdr:to>
          <xdr:col>27</xdr:col>
          <xdr:colOff>19050</xdr:colOff>
          <xdr:row>31</xdr:row>
          <xdr:rowOff>247650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13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xdr:row>
          <xdr:rowOff>47625</xdr:rowOff>
        </xdr:from>
        <xdr:to>
          <xdr:col>27</xdr:col>
          <xdr:colOff>19050</xdr:colOff>
          <xdr:row>32</xdr:row>
          <xdr:rowOff>247650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13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33</xdr:row>
          <xdr:rowOff>47625</xdr:rowOff>
        </xdr:from>
        <xdr:to>
          <xdr:col>27</xdr:col>
          <xdr:colOff>19050</xdr:colOff>
          <xdr:row>33</xdr:row>
          <xdr:rowOff>247650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13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47625</xdr:rowOff>
        </xdr:from>
        <xdr:to>
          <xdr:col>27</xdr:col>
          <xdr:colOff>19050</xdr:colOff>
          <xdr:row>34</xdr:row>
          <xdr:rowOff>247650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13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47625</xdr:rowOff>
        </xdr:from>
        <xdr:to>
          <xdr:col>27</xdr:col>
          <xdr:colOff>19050</xdr:colOff>
          <xdr:row>35</xdr:row>
          <xdr:rowOff>247650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13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36</xdr:row>
          <xdr:rowOff>47625</xdr:rowOff>
        </xdr:from>
        <xdr:to>
          <xdr:col>27</xdr:col>
          <xdr:colOff>19050</xdr:colOff>
          <xdr:row>36</xdr:row>
          <xdr:rowOff>247650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13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37</xdr:row>
          <xdr:rowOff>47625</xdr:rowOff>
        </xdr:from>
        <xdr:to>
          <xdr:col>27</xdr:col>
          <xdr:colOff>19050</xdr:colOff>
          <xdr:row>37</xdr:row>
          <xdr:rowOff>247650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13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47625</xdr:rowOff>
        </xdr:from>
        <xdr:to>
          <xdr:col>27</xdr:col>
          <xdr:colOff>19050</xdr:colOff>
          <xdr:row>38</xdr:row>
          <xdr:rowOff>247650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13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47625</xdr:rowOff>
        </xdr:from>
        <xdr:to>
          <xdr:col>27</xdr:col>
          <xdr:colOff>19050</xdr:colOff>
          <xdr:row>39</xdr:row>
          <xdr:rowOff>247650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13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47625</xdr:rowOff>
        </xdr:from>
        <xdr:to>
          <xdr:col>27</xdr:col>
          <xdr:colOff>19050</xdr:colOff>
          <xdr:row>40</xdr:row>
          <xdr:rowOff>247650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13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47625</xdr:rowOff>
        </xdr:from>
        <xdr:to>
          <xdr:col>27</xdr:col>
          <xdr:colOff>19050</xdr:colOff>
          <xdr:row>41</xdr:row>
          <xdr:rowOff>247650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13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42</xdr:row>
          <xdr:rowOff>47625</xdr:rowOff>
        </xdr:from>
        <xdr:to>
          <xdr:col>27</xdr:col>
          <xdr:colOff>19050</xdr:colOff>
          <xdr:row>42</xdr:row>
          <xdr:rowOff>247650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13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47625</xdr:rowOff>
        </xdr:from>
        <xdr:to>
          <xdr:col>28</xdr:col>
          <xdr:colOff>0</xdr:colOff>
          <xdr:row>18</xdr:row>
          <xdr:rowOff>247650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13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47625</xdr:rowOff>
        </xdr:from>
        <xdr:to>
          <xdr:col>28</xdr:col>
          <xdr:colOff>0</xdr:colOff>
          <xdr:row>19</xdr:row>
          <xdr:rowOff>247650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13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47625</xdr:rowOff>
        </xdr:from>
        <xdr:to>
          <xdr:col>28</xdr:col>
          <xdr:colOff>0</xdr:colOff>
          <xdr:row>20</xdr:row>
          <xdr:rowOff>247650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13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47625</xdr:rowOff>
        </xdr:from>
        <xdr:to>
          <xdr:col>28</xdr:col>
          <xdr:colOff>0</xdr:colOff>
          <xdr:row>21</xdr:row>
          <xdr:rowOff>247650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13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47625</xdr:rowOff>
        </xdr:from>
        <xdr:to>
          <xdr:col>28</xdr:col>
          <xdr:colOff>0</xdr:colOff>
          <xdr:row>22</xdr:row>
          <xdr:rowOff>247650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13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47625</xdr:rowOff>
        </xdr:from>
        <xdr:to>
          <xdr:col>28</xdr:col>
          <xdr:colOff>0</xdr:colOff>
          <xdr:row>23</xdr:row>
          <xdr:rowOff>247650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13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28</xdr:col>
          <xdr:colOff>0</xdr:colOff>
          <xdr:row>24</xdr:row>
          <xdr:rowOff>247650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13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47625</xdr:rowOff>
        </xdr:from>
        <xdr:to>
          <xdr:col>28</xdr:col>
          <xdr:colOff>0</xdr:colOff>
          <xdr:row>25</xdr:row>
          <xdr:rowOff>247650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13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47625</xdr:rowOff>
        </xdr:from>
        <xdr:to>
          <xdr:col>28</xdr:col>
          <xdr:colOff>0</xdr:colOff>
          <xdr:row>26</xdr:row>
          <xdr:rowOff>247650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13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47625</xdr:rowOff>
        </xdr:from>
        <xdr:to>
          <xdr:col>28</xdr:col>
          <xdr:colOff>0</xdr:colOff>
          <xdr:row>27</xdr:row>
          <xdr:rowOff>247650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13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47625</xdr:rowOff>
        </xdr:from>
        <xdr:to>
          <xdr:col>28</xdr:col>
          <xdr:colOff>0</xdr:colOff>
          <xdr:row>28</xdr:row>
          <xdr:rowOff>247650</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13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47625</xdr:rowOff>
        </xdr:from>
        <xdr:to>
          <xdr:col>28</xdr:col>
          <xdr:colOff>0</xdr:colOff>
          <xdr:row>29</xdr:row>
          <xdr:rowOff>247650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13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47625</xdr:rowOff>
        </xdr:from>
        <xdr:to>
          <xdr:col>28</xdr:col>
          <xdr:colOff>0</xdr:colOff>
          <xdr:row>30</xdr:row>
          <xdr:rowOff>247650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13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47625</xdr:rowOff>
        </xdr:from>
        <xdr:to>
          <xdr:col>28</xdr:col>
          <xdr:colOff>0</xdr:colOff>
          <xdr:row>31</xdr:row>
          <xdr:rowOff>247650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13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47625</xdr:rowOff>
        </xdr:from>
        <xdr:to>
          <xdr:col>28</xdr:col>
          <xdr:colOff>0</xdr:colOff>
          <xdr:row>32</xdr:row>
          <xdr:rowOff>247650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13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47625</xdr:rowOff>
        </xdr:from>
        <xdr:to>
          <xdr:col>28</xdr:col>
          <xdr:colOff>0</xdr:colOff>
          <xdr:row>33</xdr:row>
          <xdr:rowOff>247650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13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47625</xdr:rowOff>
        </xdr:from>
        <xdr:to>
          <xdr:col>28</xdr:col>
          <xdr:colOff>0</xdr:colOff>
          <xdr:row>34</xdr:row>
          <xdr:rowOff>247650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13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47625</xdr:rowOff>
        </xdr:from>
        <xdr:to>
          <xdr:col>28</xdr:col>
          <xdr:colOff>0</xdr:colOff>
          <xdr:row>35</xdr:row>
          <xdr:rowOff>247650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13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47625</xdr:rowOff>
        </xdr:from>
        <xdr:to>
          <xdr:col>28</xdr:col>
          <xdr:colOff>0</xdr:colOff>
          <xdr:row>36</xdr:row>
          <xdr:rowOff>247650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13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47625</xdr:rowOff>
        </xdr:from>
        <xdr:to>
          <xdr:col>28</xdr:col>
          <xdr:colOff>0</xdr:colOff>
          <xdr:row>37</xdr:row>
          <xdr:rowOff>247650</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13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47625</xdr:rowOff>
        </xdr:from>
        <xdr:to>
          <xdr:col>28</xdr:col>
          <xdr:colOff>0</xdr:colOff>
          <xdr:row>38</xdr:row>
          <xdr:rowOff>247650</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13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47625</xdr:rowOff>
        </xdr:from>
        <xdr:to>
          <xdr:col>28</xdr:col>
          <xdr:colOff>0</xdr:colOff>
          <xdr:row>39</xdr:row>
          <xdr:rowOff>247650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13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28</xdr:col>
          <xdr:colOff>0</xdr:colOff>
          <xdr:row>40</xdr:row>
          <xdr:rowOff>247650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13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47625</xdr:rowOff>
        </xdr:from>
        <xdr:to>
          <xdr:col>28</xdr:col>
          <xdr:colOff>0</xdr:colOff>
          <xdr:row>41</xdr:row>
          <xdr:rowOff>247650</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13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47625</xdr:rowOff>
        </xdr:from>
        <xdr:to>
          <xdr:col>28</xdr:col>
          <xdr:colOff>0</xdr:colOff>
          <xdr:row>42</xdr:row>
          <xdr:rowOff>247650</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13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19050</xdr:rowOff>
        </xdr:from>
        <xdr:to>
          <xdr:col>9</xdr:col>
          <xdr:colOff>209550</xdr:colOff>
          <xdr:row>9</xdr:row>
          <xdr:rowOff>257175</xdr:rowOff>
        </xdr:to>
        <xdr:sp macro="" textlink="">
          <xdr:nvSpPr>
            <xdr:cNvPr id="22610" name="Option Button 82" hidden="1">
              <a:extLst>
                <a:ext uri="{63B3BB69-23CF-44E3-9099-C40C66FF867C}">
                  <a14:compatExt spid="_x0000_s22610"/>
                </a:ext>
                <a:ext uri="{FF2B5EF4-FFF2-40B4-BE49-F238E27FC236}">
                  <a16:creationId xmlns:a16="http://schemas.microsoft.com/office/drawing/2014/main" id="{00000000-0008-0000-13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19050</xdr:rowOff>
        </xdr:from>
        <xdr:to>
          <xdr:col>14</xdr:col>
          <xdr:colOff>19050</xdr:colOff>
          <xdr:row>9</xdr:row>
          <xdr:rowOff>257175</xdr:rowOff>
        </xdr:to>
        <xdr:sp macro="" textlink="">
          <xdr:nvSpPr>
            <xdr:cNvPr id="22611" name="Option Button 83" hidden="1">
              <a:extLst>
                <a:ext uri="{63B3BB69-23CF-44E3-9099-C40C66FF867C}">
                  <a14:compatExt spid="_x0000_s22611"/>
                </a:ext>
                <a:ext uri="{FF2B5EF4-FFF2-40B4-BE49-F238E27FC236}">
                  <a16:creationId xmlns:a16="http://schemas.microsoft.com/office/drawing/2014/main" id="{00000000-0008-0000-13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xdr:row>
          <xdr:rowOff>19050</xdr:rowOff>
        </xdr:from>
        <xdr:to>
          <xdr:col>17</xdr:col>
          <xdr:colOff>219075</xdr:colOff>
          <xdr:row>9</xdr:row>
          <xdr:rowOff>257175</xdr:rowOff>
        </xdr:to>
        <xdr:sp macro="" textlink="">
          <xdr:nvSpPr>
            <xdr:cNvPr id="22612" name="Option Button 84" hidden="1">
              <a:extLst>
                <a:ext uri="{63B3BB69-23CF-44E3-9099-C40C66FF867C}">
                  <a14:compatExt spid="_x0000_s22612"/>
                </a:ext>
                <a:ext uri="{FF2B5EF4-FFF2-40B4-BE49-F238E27FC236}">
                  <a16:creationId xmlns:a16="http://schemas.microsoft.com/office/drawing/2014/main" id="{00000000-0008-0000-13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21</xdr:col>
          <xdr:colOff>171450</xdr:colOff>
          <xdr:row>9</xdr:row>
          <xdr:rowOff>247650</xdr:rowOff>
        </xdr:to>
        <xdr:sp macro="" textlink="">
          <xdr:nvSpPr>
            <xdr:cNvPr id="22613" name="Option Button 85" hidden="1">
              <a:extLst>
                <a:ext uri="{63B3BB69-23CF-44E3-9099-C40C66FF867C}">
                  <a14:compatExt spid="_x0000_s22613"/>
                </a:ext>
                <a:ext uri="{FF2B5EF4-FFF2-40B4-BE49-F238E27FC236}">
                  <a16:creationId xmlns:a16="http://schemas.microsoft.com/office/drawing/2014/main" id="{00000000-0008-0000-13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19050</xdr:rowOff>
        </xdr:from>
        <xdr:to>
          <xdr:col>25</xdr:col>
          <xdr:colOff>152400</xdr:colOff>
          <xdr:row>9</xdr:row>
          <xdr:rowOff>247650</xdr:rowOff>
        </xdr:to>
        <xdr:sp macro="" textlink="">
          <xdr:nvSpPr>
            <xdr:cNvPr id="22614" name="Option Button 86" hidden="1">
              <a:extLst>
                <a:ext uri="{63B3BB69-23CF-44E3-9099-C40C66FF867C}">
                  <a14:compatExt spid="_x0000_s22614"/>
                </a:ext>
                <a:ext uri="{FF2B5EF4-FFF2-40B4-BE49-F238E27FC236}">
                  <a16:creationId xmlns:a16="http://schemas.microsoft.com/office/drawing/2014/main" id="{00000000-0008-0000-13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213827</xdr:colOff>
      <xdr:row>46</xdr:row>
      <xdr:rowOff>68034</xdr:rowOff>
    </xdr:from>
    <xdr:to>
      <xdr:col>28</xdr:col>
      <xdr:colOff>48597</xdr:colOff>
      <xdr:row>46</xdr:row>
      <xdr:rowOff>554005</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213827" y="11764734"/>
          <a:ext cx="7207120" cy="48597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19050</xdr:colOff>
          <xdr:row>8</xdr:row>
          <xdr:rowOff>28575</xdr:rowOff>
        </xdr:from>
        <xdr:to>
          <xdr:col>19</xdr:col>
          <xdr:colOff>209550</xdr:colOff>
          <xdr:row>8</xdr:row>
          <xdr:rowOff>228600</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13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0</xdr:rowOff>
        </xdr:from>
        <xdr:to>
          <xdr:col>15</xdr:col>
          <xdr:colOff>19050</xdr:colOff>
          <xdr:row>45</xdr:row>
          <xdr:rowOff>200025</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13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0</xdr:rowOff>
        </xdr:from>
        <xdr:to>
          <xdr:col>15</xdr:col>
          <xdr:colOff>47625</xdr:colOff>
          <xdr:row>45</xdr:row>
          <xdr:rowOff>200025</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13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323850</xdr:colOff>
          <xdr:row>4</xdr:row>
          <xdr:rowOff>114300</xdr:rowOff>
        </xdr:from>
        <xdr:to>
          <xdr:col>2</xdr:col>
          <xdr:colOff>104775</xdr:colOff>
          <xdr:row>4</xdr:row>
          <xdr:rowOff>485775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44CD94BD-5E47-4BFD-9D8C-C440A3FA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xdr:row>
          <xdr:rowOff>114300</xdr:rowOff>
        </xdr:from>
        <xdr:to>
          <xdr:col>2</xdr:col>
          <xdr:colOff>104775</xdr:colOff>
          <xdr:row>5</xdr:row>
          <xdr:rowOff>485775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249CFD46-EE52-45E2-B7D6-BB0E5014A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8</xdr:row>
          <xdr:rowOff>114300</xdr:rowOff>
        </xdr:from>
        <xdr:to>
          <xdr:col>2</xdr:col>
          <xdr:colOff>104775</xdr:colOff>
          <xdr:row>8</xdr:row>
          <xdr:rowOff>485775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551E5298-1DF5-4EB5-8860-EA135B4566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9</xdr:row>
          <xdr:rowOff>114300</xdr:rowOff>
        </xdr:from>
        <xdr:to>
          <xdr:col>2</xdr:col>
          <xdr:colOff>104775</xdr:colOff>
          <xdr:row>9</xdr:row>
          <xdr:rowOff>485775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B8372695-B134-42BE-9057-189727CB6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12</xdr:row>
          <xdr:rowOff>114300</xdr:rowOff>
        </xdr:from>
        <xdr:to>
          <xdr:col>2</xdr:col>
          <xdr:colOff>104775</xdr:colOff>
          <xdr:row>12</xdr:row>
          <xdr:rowOff>485775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A2C42BB9-2D6E-4843-BE7A-7906040915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13</xdr:row>
          <xdr:rowOff>114300</xdr:rowOff>
        </xdr:from>
        <xdr:to>
          <xdr:col>2</xdr:col>
          <xdr:colOff>104775</xdr:colOff>
          <xdr:row>13</xdr:row>
          <xdr:rowOff>485775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1BC08856-5903-4DEB-9BB7-C1D378E12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16</xdr:row>
          <xdr:rowOff>114300</xdr:rowOff>
        </xdr:from>
        <xdr:to>
          <xdr:col>2</xdr:col>
          <xdr:colOff>104775</xdr:colOff>
          <xdr:row>16</xdr:row>
          <xdr:rowOff>485775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B6D9EEE9-6E17-461A-960F-BBA1F9B3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114300</xdr:rowOff>
        </xdr:from>
        <xdr:to>
          <xdr:col>7</xdr:col>
          <xdr:colOff>114300</xdr:colOff>
          <xdr:row>11</xdr:row>
          <xdr:rowOff>485775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A9701D97-31C9-47ED-987D-85B8D310B9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114300</xdr:rowOff>
        </xdr:from>
        <xdr:to>
          <xdr:col>7</xdr:col>
          <xdr:colOff>114300</xdr:colOff>
          <xdr:row>12</xdr:row>
          <xdr:rowOff>485775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E73DE860-9DFE-4E27-AF95-18438BE50B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114300</xdr:rowOff>
        </xdr:from>
        <xdr:to>
          <xdr:col>7</xdr:col>
          <xdr:colOff>114300</xdr:colOff>
          <xdr:row>13</xdr:row>
          <xdr:rowOff>485775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93A11BC2-8665-4609-B48D-692E3CE6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114300</xdr:rowOff>
        </xdr:from>
        <xdr:to>
          <xdr:col>7</xdr:col>
          <xdr:colOff>114300</xdr:colOff>
          <xdr:row>14</xdr:row>
          <xdr:rowOff>485775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7B6E28B-3AB9-4F1E-B8A1-D5D85874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114300</xdr:rowOff>
        </xdr:from>
        <xdr:to>
          <xdr:col>7</xdr:col>
          <xdr:colOff>114300</xdr:colOff>
          <xdr:row>8</xdr:row>
          <xdr:rowOff>485775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A21EE804-95BA-46FB-8DF9-20CEDD3B75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xdr:row>
          <xdr:rowOff>114300</xdr:rowOff>
        </xdr:from>
        <xdr:to>
          <xdr:col>7</xdr:col>
          <xdr:colOff>114300</xdr:colOff>
          <xdr:row>4</xdr:row>
          <xdr:rowOff>485775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8FE917E4-6720-4D6D-9A38-FC5A8E709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xdr:row>
          <xdr:rowOff>114300</xdr:rowOff>
        </xdr:from>
        <xdr:to>
          <xdr:col>7</xdr:col>
          <xdr:colOff>114300</xdr:colOff>
          <xdr:row>5</xdr:row>
          <xdr:rowOff>485775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37F4824C-9CBC-4E21-B642-D3102383C4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xdr:row>
          <xdr:rowOff>114300</xdr:rowOff>
        </xdr:from>
        <xdr:to>
          <xdr:col>3</xdr:col>
          <xdr:colOff>952500</xdr:colOff>
          <xdr:row>4</xdr:row>
          <xdr:rowOff>485775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DDD7F866-D81D-414F-B623-CCB10F53DA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xdr:row>
          <xdr:rowOff>114300</xdr:rowOff>
        </xdr:from>
        <xdr:to>
          <xdr:col>3</xdr:col>
          <xdr:colOff>952500</xdr:colOff>
          <xdr:row>5</xdr:row>
          <xdr:rowOff>485775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57C8B530-1F20-4E5D-B798-2831C79BA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xdr:row>
          <xdr:rowOff>114300</xdr:rowOff>
        </xdr:from>
        <xdr:to>
          <xdr:col>3</xdr:col>
          <xdr:colOff>952500</xdr:colOff>
          <xdr:row>8</xdr:row>
          <xdr:rowOff>485775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1E7F4864-EB07-47BC-9BEA-C45707D8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114300</xdr:rowOff>
        </xdr:from>
        <xdr:to>
          <xdr:col>3</xdr:col>
          <xdr:colOff>952500</xdr:colOff>
          <xdr:row>9</xdr:row>
          <xdr:rowOff>485775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A52BB983-DF19-4EC7-8E42-D2C53CC90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12</xdr:row>
          <xdr:rowOff>114300</xdr:rowOff>
        </xdr:from>
        <xdr:to>
          <xdr:col>3</xdr:col>
          <xdr:colOff>952500</xdr:colOff>
          <xdr:row>12</xdr:row>
          <xdr:rowOff>485775</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8D73454A-CC19-4F6A-8773-48940F2EAD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114300</xdr:rowOff>
        </xdr:from>
        <xdr:to>
          <xdr:col>3</xdr:col>
          <xdr:colOff>952500</xdr:colOff>
          <xdr:row>13</xdr:row>
          <xdr:rowOff>485775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1E12759F-4775-4548-82C6-64BE1A87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xdr:row>
          <xdr:rowOff>114300</xdr:rowOff>
        </xdr:from>
        <xdr:to>
          <xdr:col>8</xdr:col>
          <xdr:colOff>952500</xdr:colOff>
          <xdr:row>4</xdr:row>
          <xdr:rowOff>485775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842DDCC1-CAC2-4934-A508-F64BA9E4D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xdr:row>
          <xdr:rowOff>114300</xdr:rowOff>
        </xdr:from>
        <xdr:to>
          <xdr:col>8</xdr:col>
          <xdr:colOff>952500</xdr:colOff>
          <xdr:row>5</xdr:row>
          <xdr:rowOff>485775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D5494753-1596-4BAA-AFBE-236CFEEEF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114300</xdr:rowOff>
        </xdr:from>
        <xdr:to>
          <xdr:col>8</xdr:col>
          <xdr:colOff>952500</xdr:colOff>
          <xdr:row>11</xdr:row>
          <xdr:rowOff>485775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93DD0C77-7E7E-4F22-9B95-BD7817439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114300</xdr:rowOff>
        </xdr:from>
        <xdr:to>
          <xdr:col>8</xdr:col>
          <xdr:colOff>952500</xdr:colOff>
          <xdr:row>12</xdr:row>
          <xdr:rowOff>485775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CE733FB8-21DC-4348-A362-E4F1FC27F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114300</xdr:rowOff>
        </xdr:from>
        <xdr:to>
          <xdr:col>8</xdr:col>
          <xdr:colOff>952500</xdr:colOff>
          <xdr:row>13</xdr:row>
          <xdr:rowOff>485775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36430F85-A14C-4A1A-8E66-C4851B64C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114300</xdr:rowOff>
        </xdr:from>
        <xdr:to>
          <xdr:col>8</xdr:col>
          <xdr:colOff>952500</xdr:colOff>
          <xdr:row>14</xdr:row>
          <xdr:rowOff>485775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B3FE6DE9-AFCE-46F1-8E33-B45171AE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114300</xdr:rowOff>
        </xdr:from>
        <xdr:to>
          <xdr:col>3</xdr:col>
          <xdr:colOff>952500</xdr:colOff>
          <xdr:row>16</xdr:row>
          <xdr:rowOff>485775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E5B0851B-8A8B-47AF-B747-4A019415F9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114300</xdr:rowOff>
        </xdr:from>
        <xdr:to>
          <xdr:col>8</xdr:col>
          <xdr:colOff>952500</xdr:colOff>
          <xdr:row>8</xdr:row>
          <xdr:rowOff>485775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FC5D62B3-3475-47AA-AC4D-943AE31B3E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4</xdr:row>
          <xdr:rowOff>57150</xdr:rowOff>
        </xdr:from>
        <xdr:to>
          <xdr:col>2</xdr:col>
          <xdr:colOff>2562225</xdr:colOff>
          <xdr:row>4</xdr:row>
          <xdr:rowOff>304800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75A3A2E7-2F14-4657-A51D-C80C78AADA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5</xdr:row>
          <xdr:rowOff>57150</xdr:rowOff>
        </xdr:from>
        <xdr:to>
          <xdr:col>2</xdr:col>
          <xdr:colOff>2562225</xdr:colOff>
          <xdr:row>5</xdr:row>
          <xdr:rowOff>304800</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3EEFF81A-3063-4259-8BFA-D405428DDA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8</xdr:row>
          <xdr:rowOff>57150</xdr:rowOff>
        </xdr:from>
        <xdr:to>
          <xdr:col>2</xdr:col>
          <xdr:colOff>2562225</xdr:colOff>
          <xdr:row>8</xdr:row>
          <xdr:rowOff>304800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D66FB39D-3D88-4FCF-8B9B-0D2660614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9</xdr:row>
          <xdr:rowOff>57150</xdr:rowOff>
        </xdr:from>
        <xdr:to>
          <xdr:col>2</xdr:col>
          <xdr:colOff>2562225</xdr:colOff>
          <xdr:row>9</xdr:row>
          <xdr:rowOff>304800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75A85162-5E1C-40FC-8B69-333C73FAA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vmlDrawing" Target="../drawings/vmlDrawing3.vml"/><Relationship Id="rId21" Type="http://schemas.openxmlformats.org/officeDocument/2006/relationships/ctrlProp" Target="../ctrlProps/ctrlProp107.xml"/><Relationship Id="rId34" Type="http://schemas.openxmlformats.org/officeDocument/2006/relationships/ctrlProp" Target="../ctrlProps/ctrlProp120.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2" Type="http://schemas.openxmlformats.org/officeDocument/2006/relationships/drawing" Target="../drawings/drawing3.xml"/><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1" Type="http://schemas.openxmlformats.org/officeDocument/2006/relationships/printerSettings" Target="../printerSettings/printerSettings21.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8"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66111-7F36-45B9-AAC3-3F803FAFFB28}">
  <dimension ref="A1:J42"/>
  <sheetViews>
    <sheetView topLeftCell="A10" workbookViewId="0">
      <selection activeCell="C7" sqref="C7"/>
    </sheetView>
  </sheetViews>
  <sheetFormatPr defaultRowHeight="13.5" x14ac:dyDescent="0.15"/>
  <cols>
    <col min="1" max="1" width="4.125" customWidth="1"/>
    <col min="2" max="2" width="5.625" customWidth="1"/>
    <col min="3" max="3" width="11.375" customWidth="1"/>
  </cols>
  <sheetData>
    <row r="1" spans="1:10" ht="18.75" customHeight="1" x14ac:dyDescent="0.15">
      <c r="A1" s="124"/>
      <c r="B1" s="124"/>
      <c r="C1" s="124"/>
      <c r="D1" s="124"/>
      <c r="E1" s="124"/>
      <c r="F1" s="124"/>
      <c r="G1" s="124"/>
      <c r="H1" s="124"/>
      <c r="I1" s="124"/>
      <c r="J1" s="124"/>
    </row>
    <row r="2" spans="1:10" ht="18.75" customHeight="1" x14ac:dyDescent="0.15">
      <c r="A2" s="124"/>
      <c r="B2" s="124"/>
      <c r="C2" s="124"/>
      <c r="D2" s="124"/>
      <c r="E2" s="124"/>
      <c r="F2" s="124"/>
      <c r="G2" s="124"/>
      <c r="H2" s="332" t="s">
        <v>496</v>
      </c>
      <c r="I2" s="332"/>
      <c r="J2" s="332"/>
    </row>
    <row r="3" spans="1:10" ht="18.75" customHeight="1" x14ac:dyDescent="0.15">
      <c r="A3" s="124"/>
      <c r="B3" s="124"/>
      <c r="C3" s="124"/>
      <c r="D3" s="124"/>
      <c r="E3" s="124"/>
      <c r="F3" s="124"/>
      <c r="G3" s="124"/>
      <c r="H3" s="124"/>
      <c r="I3" s="124"/>
      <c r="J3" s="124"/>
    </row>
    <row r="4" spans="1:10" ht="18.75" customHeight="1" x14ac:dyDescent="0.15">
      <c r="A4" s="124"/>
      <c r="B4" s="124" t="s">
        <v>497</v>
      </c>
      <c r="C4" s="124"/>
      <c r="D4" s="124"/>
      <c r="E4" s="124"/>
      <c r="F4" s="124"/>
      <c r="G4" s="124"/>
      <c r="H4" s="124"/>
      <c r="I4" s="124"/>
      <c r="J4" s="124"/>
    </row>
    <row r="5" spans="1:10" ht="18.75" customHeight="1" x14ac:dyDescent="0.15">
      <c r="A5" s="124"/>
      <c r="B5" s="124" t="s">
        <v>556</v>
      </c>
      <c r="C5" s="124"/>
      <c r="D5" s="124"/>
      <c r="E5" s="124"/>
      <c r="F5" s="124"/>
      <c r="G5" s="124"/>
      <c r="H5" s="124"/>
      <c r="I5" s="124"/>
      <c r="J5" s="124"/>
    </row>
    <row r="6" spans="1:10" ht="18.75" customHeight="1" x14ac:dyDescent="0.15">
      <c r="A6" s="124"/>
      <c r="B6" s="124"/>
      <c r="C6" s="124"/>
      <c r="D6" s="124"/>
      <c r="E6" s="124"/>
      <c r="F6" s="124"/>
      <c r="G6" s="124"/>
      <c r="H6" s="124"/>
      <c r="I6" s="124"/>
      <c r="J6" s="124"/>
    </row>
    <row r="7" spans="1:10" ht="24" customHeight="1" x14ac:dyDescent="0.15">
      <c r="A7" s="124"/>
      <c r="B7" s="124"/>
      <c r="C7" s="124"/>
      <c r="D7" s="124"/>
      <c r="E7" s="124"/>
      <c r="F7" s="125" t="s">
        <v>509</v>
      </c>
      <c r="G7" s="124"/>
      <c r="H7" s="124"/>
      <c r="I7" s="124"/>
      <c r="J7" s="124"/>
    </row>
    <row r="8" spans="1:10" ht="24" customHeight="1" x14ac:dyDescent="0.15">
      <c r="A8" s="124"/>
      <c r="B8" s="124"/>
      <c r="C8" s="124"/>
      <c r="D8" s="124"/>
      <c r="E8" s="124"/>
      <c r="F8" s="125" t="s">
        <v>508</v>
      </c>
      <c r="G8" s="124"/>
      <c r="H8" s="124"/>
      <c r="I8" s="124"/>
      <c r="J8" s="124"/>
    </row>
    <row r="9" spans="1:10" ht="18.75" customHeight="1" x14ac:dyDescent="0.15">
      <c r="A9" s="124"/>
      <c r="B9" s="124" t="s">
        <v>498</v>
      </c>
      <c r="C9" s="124"/>
      <c r="D9" s="124"/>
      <c r="E9" s="124"/>
      <c r="F9" s="124"/>
      <c r="G9" s="124"/>
      <c r="H9" s="124"/>
      <c r="I9" s="124"/>
      <c r="J9" s="124"/>
    </row>
    <row r="10" spans="1:10" ht="18.75" customHeight="1" x14ac:dyDescent="0.15">
      <c r="A10" s="124"/>
      <c r="B10" s="124"/>
      <c r="C10" s="124" t="s">
        <v>511</v>
      </c>
      <c r="D10" s="124" t="s">
        <v>510</v>
      </c>
      <c r="E10" s="124"/>
      <c r="F10" s="124"/>
      <c r="G10" s="124"/>
      <c r="H10" s="124"/>
      <c r="I10" s="124"/>
      <c r="J10" s="124"/>
    </row>
    <row r="11" spans="1:10" ht="18.75" customHeight="1" x14ac:dyDescent="0.15">
      <c r="A11" s="124"/>
      <c r="B11" s="124"/>
      <c r="C11" s="124"/>
      <c r="D11" s="124"/>
      <c r="E11" s="124"/>
      <c r="F11" s="124"/>
      <c r="G11" s="124"/>
      <c r="H11" s="124"/>
      <c r="I11" s="124"/>
      <c r="J11" s="124"/>
    </row>
    <row r="12" spans="1:10" ht="55.5" customHeight="1" x14ac:dyDescent="0.15">
      <c r="A12" s="331" t="s">
        <v>554</v>
      </c>
      <c r="B12" s="331"/>
      <c r="C12" s="331"/>
      <c r="D12" s="331"/>
      <c r="E12" s="331"/>
      <c r="F12" s="331"/>
      <c r="G12" s="331"/>
      <c r="H12" s="331"/>
      <c r="I12" s="331"/>
      <c r="J12" s="331"/>
    </row>
    <row r="13" spans="1:10" ht="18.75" customHeight="1" x14ac:dyDescent="0.15">
      <c r="A13" s="332" t="s">
        <v>499</v>
      </c>
      <c r="B13" s="332"/>
      <c r="C13" s="332"/>
      <c r="D13" s="332"/>
      <c r="E13" s="332"/>
      <c r="F13" s="332"/>
      <c r="G13" s="332"/>
      <c r="H13" s="332"/>
      <c r="I13" s="332"/>
      <c r="J13" s="332"/>
    </row>
    <row r="14" spans="1:10" ht="18.75" customHeight="1" x14ac:dyDescent="0.15">
      <c r="A14" s="332"/>
      <c r="B14" s="332"/>
      <c r="C14" s="332"/>
      <c r="D14" s="332"/>
      <c r="E14" s="332"/>
      <c r="F14" s="332"/>
      <c r="G14" s="332"/>
      <c r="H14" s="332"/>
      <c r="I14" s="332"/>
      <c r="J14" s="332"/>
    </row>
    <row r="15" spans="1:10" ht="18.75" customHeight="1" x14ac:dyDescent="0.15">
      <c r="A15" s="124"/>
      <c r="B15" s="124"/>
      <c r="C15" s="124"/>
      <c r="D15" s="124"/>
      <c r="E15" s="124"/>
      <c r="F15" s="126"/>
      <c r="G15" s="124"/>
      <c r="H15" s="124"/>
      <c r="I15" s="124"/>
      <c r="J15" s="124"/>
    </row>
    <row r="16" spans="1:10" ht="18.75" customHeight="1" x14ac:dyDescent="0.15">
      <c r="A16" s="124"/>
      <c r="B16" s="124" t="s">
        <v>500</v>
      </c>
      <c r="C16" s="124"/>
      <c r="D16" s="124"/>
      <c r="E16" s="124"/>
      <c r="F16" s="124"/>
      <c r="G16" s="124"/>
      <c r="H16" s="124"/>
      <c r="I16" s="124"/>
      <c r="J16" s="124"/>
    </row>
    <row r="17" spans="1:10" ht="12" customHeight="1" x14ac:dyDescent="0.15">
      <c r="A17" s="124"/>
      <c r="B17" s="124"/>
      <c r="C17" s="124"/>
      <c r="D17" s="124"/>
      <c r="E17" s="124"/>
      <c r="F17" s="124"/>
      <c r="G17" s="124"/>
      <c r="H17" s="124"/>
      <c r="I17" s="124"/>
      <c r="J17" s="124"/>
    </row>
    <row r="18" spans="1:10" ht="18.75" customHeight="1" x14ac:dyDescent="0.15">
      <c r="A18" s="124"/>
      <c r="B18" s="124" t="s">
        <v>501</v>
      </c>
      <c r="C18" s="124"/>
      <c r="D18" s="124"/>
      <c r="E18" s="124"/>
      <c r="F18" s="124"/>
      <c r="G18" s="124"/>
      <c r="H18" s="124"/>
      <c r="I18" s="124"/>
      <c r="J18" s="124"/>
    </row>
    <row r="19" spans="1:10" ht="18.75" customHeight="1" x14ac:dyDescent="0.15">
      <c r="A19" s="124"/>
      <c r="B19" s="124" t="s">
        <v>512</v>
      </c>
      <c r="C19" s="124"/>
      <c r="D19" s="124"/>
      <c r="E19" s="124"/>
      <c r="F19" s="124"/>
      <c r="G19" s="124"/>
      <c r="H19" s="124"/>
      <c r="I19" s="124"/>
      <c r="J19" s="124"/>
    </row>
    <row r="20" spans="1:10" ht="12" customHeight="1" x14ac:dyDescent="0.15">
      <c r="A20" s="124"/>
      <c r="B20" s="124" t="s">
        <v>502</v>
      </c>
      <c r="C20" s="124"/>
      <c r="D20" s="124"/>
      <c r="E20" s="124"/>
      <c r="F20" s="124"/>
      <c r="G20" s="124"/>
      <c r="H20" s="124"/>
      <c r="I20" s="124"/>
      <c r="J20" s="124"/>
    </row>
    <row r="21" spans="1:10" ht="18.75" customHeight="1" x14ac:dyDescent="0.15">
      <c r="A21" s="124"/>
      <c r="B21" s="124" t="s">
        <v>503</v>
      </c>
      <c r="C21" s="124"/>
      <c r="D21" s="124"/>
      <c r="E21" s="124"/>
      <c r="F21" s="124"/>
      <c r="G21" s="124"/>
      <c r="H21" s="124"/>
      <c r="I21" s="124"/>
      <c r="J21" s="124"/>
    </row>
    <row r="22" spans="1:10" ht="18.75" customHeight="1" x14ac:dyDescent="0.15">
      <c r="A22" s="124"/>
      <c r="B22" s="124" t="s">
        <v>513</v>
      </c>
      <c r="C22" s="124"/>
      <c r="D22" s="124"/>
      <c r="E22" s="124"/>
      <c r="F22" s="124"/>
      <c r="G22" s="124"/>
      <c r="H22" s="124"/>
      <c r="I22" s="124"/>
      <c r="J22" s="124"/>
    </row>
    <row r="23" spans="1:10" ht="12" customHeight="1" x14ac:dyDescent="0.15">
      <c r="A23" s="124"/>
      <c r="B23" s="124"/>
      <c r="C23" s="124"/>
      <c r="D23" s="124"/>
      <c r="E23" s="124"/>
      <c r="F23" s="124"/>
      <c r="G23" s="124"/>
      <c r="H23" s="124"/>
      <c r="I23" s="124"/>
      <c r="J23" s="124"/>
    </row>
    <row r="24" spans="1:10" ht="18.75" customHeight="1" x14ac:dyDescent="0.15">
      <c r="A24" s="124"/>
      <c r="B24" s="124" t="s">
        <v>504</v>
      </c>
      <c r="C24" s="124"/>
      <c r="D24" s="124"/>
      <c r="E24" s="124"/>
      <c r="F24" s="124"/>
      <c r="G24" s="124"/>
      <c r="H24" s="124"/>
      <c r="I24" s="124"/>
      <c r="J24" s="124"/>
    </row>
    <row r="25" spans="1:10" ht="18.75" customHeight="1" x14ac:dyDescent="0.15">
      <c r="A25" s="124"/>
      <c r="B25" s="124" t="s">
        <v>514</v>
      </c>
      <c r="C25" s="124"/>
      <c r="D25" s="124"/>
      <c r="E25" s="124"/>
      <c r="F25" s="124"/>
      <c r="G25" s="124"/>
      <c r="H25" s="124"/>
      <c r="I25" s="124"/>
      <c r="J25" s="124"/>
    </row>
    <row r="26" spans="1:10" ht="18.75" customHeight="1" x14ac:dyDescent="0.15">
      <c r="A26" s="124"/>
      <c r="B26" s="124" t="s">
        <v>519</v>
      </c>
      <c r="C26" s="124"/>
      <c r="D26" s="124"/>
      <c r="E26" s="124"/>
      <c r="F26" s="124"/>
      <c r="G26" s="124"/>
      <c r="H26" s="124"/>
      <c r="I26" s="124"/>
      <c r="J26" s="124"/>
    </row>
    <row r="27" spans="1:10" ht="18.75" customHeight="1" x14ac:dyDescent="0.15">
      <c r="A27" s="124"/>
      <c r="B27" s="124" t="s">
        <v>515</v>
      </c>
      <c r="C27" s="124"/>
      <c r="D27" s="124"/>
      <c r="E27" s="124"/>
      <c r="F27" s="124"/>
      <c r="G27" s="124"/>
      <c r="H27" s="124"/>
      <c r="I27" s="124"/>
      <c r="J27" s="124"/>
    </row>
    <row r="28" spans="1:10" ht="18.75" customHeight="1" x14ac:dyDescent="0.15">
      <c r="A28" s="124"/>
      <c r="B28" s="124" t="s">
        <v>520</v>
      </c>
      <c r="C28" s="124"/>
      <c r="D28" s="124"/>
      <c r="E28" s="124"/>
      <c r="F28" s="124"/>
      <c r="G28" s="124"/>
      <c r="H28" s="124"/>
      <c r="I28" s="124"/>
      <c r="J28" s="124"/>
    </row>
    <row r="29" spans="1:10" ht="18.75" customHeight="1" x14ac:dyDescent="0.15">
      <c r="A29" s="124"/>
      <c r="B29" s="124" t="s">
        <v>516</v>
      </c>
      <c r="C29" s="124"/>
      <c r="D29" s="124"/>
      <c r="E29" s="124"/>
      <c r="F29" s="124"/>
      <c r="G29" s="124"/>
      <c r="H29" s="124"/>
      <c r="I29" s="124"/>
      <c r="J29" s="124"/>
    </row>
    <row r="30" spans="1:10" ht="18.75" customHeight="1" x14ac:dyDescent="0.15">
      <c r="A30" s="124"/>
      <c r="B30" s="124" t="s">
        <v>521</v>
      </c>
      <c r="C30" s="124"/>
      <c r="D30" s="124"/>
      <c r="E30" s="124"/>
      <c r="F30" s="124"/>
      <c r="G30" s="124"/>
      <c r="H30" s="124"/>
      <c r="I30" s="124"/>
      <c r="J30" s="124"/>
    </row>
    <row r="31" spans="1:10" ht="18.75" customHeight="1" x14ac:dyDescent="0.15">
      <c r="A31" s="124"/>
      <c r="B31" s="124" t="s">
        <v>517</v>
      </c>
      <c r="C31" s="124"/>
      <c r="D31" s="124"/>
      <c r="E31" s="124"/>
      <c r="F31" s="124"/>
      <c r="G31" s="124"/>
      <c r="H31" s="124"/>
      <c r="I31" s="124"/>
      <c r="J31" s="124"/>
    </row>
    <row r="32" spans="1:10" ht="18.75" customHeight="1" x14ac:dyDescent="0.15">
      <c r="A32" s="124"/>
      <c r="B32" s="124" t="s">
        <v>522</v>
      </c>
      <c r="C32" s="124"/>
      <c r="D32" s="124"/>
      <c r="E32" s="124"/>
      <c r="F32" s="124"/>
      <c r="G32" s="124"/>
      <c r="H32" s="124"/>
      <c r="I32" s="124"/>
      <c r="J32" s="124"/>
    </row>
    <row r="33" spans="1:10" ht="18.75" customHeight="1" x14ac:dyDescent="0.15">
      <c r="A33" s="124"/>
      <c r="B33" s="124" t="s">
        <v>518</v>
      </c>
      <c r="C33" s="124"/>
      <c r="D33" s="124"/>
      <c r="E33" s="124"/>
      <c r="F33" s="124"/>
      <c r="G33" s="124"/>
      <c r="H33" s="124"/>
      <c r="I33" s="124"/>
      <c r="J33" s="124"/>
    </row>
    <row r="34" spans="1:10" ht="18.75" customHeight="1" x14ac:dyDescent="0.15">
      <c r="A34" s="124"/>
      <c r="B34" s="124" t="s">
        <v>523</v>
      </c>
      <c r="C34" s="124"/>
      <c r="D34" s="124"/>
      <c r="E34" s="124"/>
      <c r="F34" s="124"/>
      <c r="G34" s="124"/>
      <c r="H34" s="124"/>
      <c r="I34" s="124"/>
      <c r="J34" s="124"/>
    </row>
    <row r="35" spans="1:10" ht="12" customHeight="1" x14ac:dyDescent="0.15">
      <c r="A35" s="124"/>
      <c r="B35" s="124"/>
      <c r="C35" s="124"/>
      <c r="D35" s="124"/>
      <c r="E35" s="124"/>
      <c r="F35" s="124"/>
      <c r="G35" s="124"/>
      <c r="H35" s="124"/>
      <c r="I35" s="124"/>
      <c r="J35" s="124"/>
    </row>
    <row r="36" spans="1:10" ht="18.75" customHeight="1" x14ac:dyDescent="0.15">
      <c r="A36" s="124"/>
      <c r="B36" s="124" t="s">
        <v>505</v>
      </c>
      <c r="C36" s="124"/>
      <c r="D36" s="124"/>
      <c r="E36" s="124"/>
      <c r="F36" s="124"/>
      <c r="G36" s="124"/>
      <c r="H36" s="124"/>
      <c r="I36" s="124"/>
      <c r="J36" s="124"/>
    </row>
    <row r="37" spans="1:10" ht="12" customHeight="1" x14ac:dyDescent="0.15">
      <c r="A37" s="124"/>
      <c r="B37" s="124"/>
      <c r="C37" s="124"/>
      <c r="D37" s="124"/>
      <c r="E37" s="124"/>
      <c r="F37" s="124"/>
      <c r="G37" s="124"/>
      <c r="H37" s="124"/>
      <c r="I37" s="124"/>
      <c r="J37" s="124"/>
    </row>
    <row r="38" spans="1:10" ht="18.75" customHeight="1" x14ac:dyDescent="0.15">
      <c r="A38" s="124"/>
      <c r="B38" s="124" t="s">
        <v>506</v>
      </c>
      <c r="C38" s="124"/>
      <c r="D38" s="124"/>
      <c r="E38" s="124"/>
      <c r="F38" s="124"/>
      <c r="G38" s="124"/>
      <c r="H38" s="124"/>
      <c r="I38" s="124"/>
      <c r="J38" s="124"/>
    </row>
    <row r="39" spans="1:10" ht="12" customHeight="1" x14ac:dyDescent="0.15">
      <c r="A39" s="124"/>
      <c r="B39" s="124"/>
      <c r="C39" s="124"/>
      <c r="D39" s="124"/>
      <c r="E39" s="124"/>
      <c r="F39" s="124"/>
      <c r="G39" s="124"/>
      <c r="H39" s="124"/>
      <c r="I39" s="124"/>
      <c r="J39" s="124"/>
    </row>
    <row r="40" spans="1:10" ht="18.75" customHeight="1" x14ac:dyDescent="0.15">
      <c r="A40" s="124"/>
      <c r="B40" s="124" t="s">
        <v>507</v>
      </c>
      <c r="C40" s="124"/>
      <c r="D40" s="124"/>
      <c r="E40" s="124"/>
      <c r="F40" s="124"/>
      <c r="G40" s="124"/>
      <c r="H40" s="124"/>
      <c r="I40" s="124"/>
      <c r="J40" s="124"/>
    </row>
    <row r="41" spans="1:10" ht="12.75" customHeight="1" x14ac:dyDescent="0.15">
      <c r="A41" s="127"/>
      <c r="B41" s="127"/>
      <c r="C41" s="127"/>
      <c r="D41" s="127"/>
      <c r="E41" s="127"/>
      <c r="F41" s="127"/>
      <c r="G41" s="127"/>
      <c r="H41" s="127"/>
      <c r="I41" s="127"/>
      <c r="J41" s="127"/>
    </row>
    <row r="42" spans="1:10" ht="19.5" customHeight="1" x14ac:dyDescent="0.15">
      <c r="A42" s="127"/>
      <c r="B42" s="124" t="s">
        <v>555</v>
      </c>
      <c r="C42" s="127"/>
      <c r="D42" s="127"/>
      <c r="E42" s="127"/>
      <c r="F42" s="127"/>
      <c r="G42" s="127"/>
      <c r="H42" s="127"/>
      <c r="I42" s="127"/>
      <c r="J42" s="127"/>
    </row>
  </sheetData>
  <mergeCells count="3">
    <mergeCell ref="A12:J12"/>
    <mergeCell ref="A13:J14"/>
    <mergeCell ref="H2:J2"/>
  </mergeCells>
  <phoneticPr fontId="3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D9CF-A95C-429E-A17F-F5E91567C87C}">
  <dimension ref="A2:I20"/>
  <sheetViews>
    <sheetView workbookViewId="0">
      <selection activeCell="F23" sqref="F22:F23"/>
    </sheetView>
  </sheetViews>
  <sheetFormatPr defaultRowHeight="13.5" x14ac:dyDescent="0.15"/>
  <cols>
    <col min="1" max="9" width="9" style="76"/>
    <col min="10" max="10" width="5.5" style="76" customWidth="1"/>
    <col min="11" max="16384" width="9" style="76"/>
  </cols>
  <sheetData>
    <row r="2" spans="1:9" ht="21" x14ac:dyDescent="0.15">
      <c r="B2" s="75" t="s">
        <v>300</v>
      </c>
    </row>
    <row r="6" spans="1:9" x14ac:dyDescent="0.15">
      <c r="B6" s="76" t="s">
        <v>301</v>
      </c>
      <c r="G6" s="76" t="s">
        <v>302</v>
      </c>
    </row>
    <row r="8" spans="1:9" x14ac:dyDescent="0.15">
      <c r="A8" s="226"/>
      <c r="B8" s="227"/>
      <c r="C8" s="227"/>
      <c r="D8" s="228"/>
      <c r="F8" s="226"/>
      <c r="G8" s="227"/>
      <c r="H8" s="227"/>
      <c r="I8" s="228"/>
    </row>
    <row r="9" spans="1:9" x14ac:dyDescent="0.15">
      <c r="A9" s="229"/>
      <c r="D9" s="230"/>
      <c r="F9" s="229"/>
      <c r="I9" s="230"/>
    </row>
    <row r="10" spans="1:9" x14ac:dyDescent="0.15">
      <c r="A10" s="229"/>
      <c r="D10" s="230"/>
      <c r="F10" s="229"/>
      <c r="I10" s="230"/>
    </row>
    <row r="11" spans="1:9" x14ac:dyDescent="0.15">
      <c r="A11" s="229"/>
      <c r="D11" s="230"/>
      <c r="F11" s="229"/>
      <c r="I11" s="230"/>
    </row>
    <row r="12" spans="1:9" x14ac:dyDescent="0.15">
      <c r="A12" s="229"/>
      <c r="D12" s="230"/>
      <c r="F12" s="229"/>
      <c r="I12" s="230"/>
    </row>
    <row r="13" spans="1:9" x14ac:dyDescent="0.15">
      <c r="A13" s="229"/>
      <c r="D13" s="230"/>
      <c r="F13" s="229"/>
      <c r="I13" s="230"/>
    </row>
    <row r="14" spans="1:9" x14ac:dyDescent="0.15">
      <c r="A14" s="229"/>
      <c r="D14" s="230"/>
      <c r="F14" s="229"/>
      <c r="I14" s="230"/>
    </row>
    <row r="15" spans="1:9" x14ac:dyDescent="0.15">
      <c r="A15" s="229"/>
      <c r="D15" s="230"/>
      <c r="F15" s="229"/>
      <c r="I15" s="230"/>
    </row>
    <row r="16" spans="1:9" x14ac:dyDescent="0.15">
      <c r="A16" s="229"/>
      <c r="D16" s="230"/>
      <c r="F16" s="229"/>
      <c r="I16" s="230"/>
    </row>
    <row r="17" spans="1:9" x14ac:dyDescent="0.15">
      <c r="A17" s="229"/>
      <c r="D17" s="230"/>
      <c r="F17" s="229"/>
      <c r="I17" s="230"/>
    </row>
    <row r="18" spans="1:9" x14ac:dyDescent="0.15">
      <c r="A18" s="229"/>
      <c r="D18" s="230"/>
      <c r="F18" s="229"/>
      <c r="I18" s="230"/>
    </row>
    <row r="19" spans="1:9" x14ac:dyDescent="0.15">
      <c r="A19" s="229"/>
      <c r="D19" s="230"/>
      <c r="F19" s="229"/>
      <c r="I19" s="230"/>
    </row>
    <row r="20" spans="1:9" x14ac:dyDescent="0.15">
      <c r="A20" s="231"/>
      <c r="B20" s="232"/>
      <c r="C20" s="232"/>
      <c r="D20" s="233"/>
      <c r="F20" s="231"/>
      <c r="G20" s="232"/>
      <c r="H20" s="232"/>
      <c r="I20" s="233"/>
    </row>
  </sheetData>
  <phoneticPr fontId="30"/>
  <pageMargins left="0.70866141732283472" right="0.31496062992125984" top="0.74803149606299213" bottom="0.74803149606299213" header="0.31496062992125984" footer="0.31496062992125984"/>
  <pageSetup paperSize="9" scale="155"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46"/>
  <sheetViews>
    <sheetView view="pageBreakPreview" topLeftCell="A4" zoomScaleSheetLayoutView="100" workbookViewId="0">
      <selection activeCell="D3" sqref="D3:G3"/>
    </sheetView>
  </sheetViews>
  <sheetFormatPr defaultColWidth="8.875" defaultRowHeight="13.5" x14ac:dyDescent="0.15"/>
  <cols>
    <col min="1" max="1" width="1.625" customWidth="1"/>
    <col min="2" max="2" width="6.125" customWidth="1"/>
    <col min="3" max="3" width="9.625" customWidth="1"/>
    <col min="4" max="4" width="15" customWidth="1"/>
    <col min="5" max="5" width="12.25" customWidth="1"/>
    <col min="6" max="6" width="6.375" customWidth="1"/>
    <col min="7" max="8" width="10.5" bestFit="1" customWidth="1"/>
    <col min="9" max="9" width="9.625" customWidth="1"/>
    <col min="10" max="10" width="10" customWidth="1"/>
    <col min="11" max="11" width="9" bestFit="1" customWidth="1"/>
    <col min="12" max="12" width="9.5" customWidth="1"/>
    <col min="13" max="13" width="7.875" customWidth="1"/>
    <col min="16" max="16" width="5" customWidth="1"/>
    <col min="17" max="17" width="15.875" customWidth="1"/>
    <col min="18" max="18" width="25.125" customWidth="1"/>
    <col min="19" max="19" width="22.5" customWidth="1"/>
    <col min="20" max="20" width="28.5" customWidth="1"/>
    <col min="22" max="22" width="13.375" customWidth="1"/>
    <col min="23" max="23" width="12.625" customWidth="1"/>
  </cols>
  <sheetData>
    <row r="1" spans="2:23" x14ac:dyDescent="0.15">
      <c r="B1" s="455"/>
      <c r="C1" s="455"/>
      <c r="D1" s="455"/>
      <c r="Q1" s="8" t="s">
        <v>61</v>
      </c>
      <c r="R1" s="8"/>
      <c r="S1" s="8"/>
      <c r="T1" s="8"/>
      <c r="U1" s="8"/>
      <c r="V1" s="8"/>
      <c r="W1" s="8"/>
    </row>
    <row r="2" spans="2:23" ht="18.75" x14ac:dyDescent="0.15">
      <c r="B2" s="1"/>
      <c r="C2" s="1"/>
      <c r="D2" s="1"/>
      <c r="E2" s="461" t="s">
        <v>179</v>
      </c>
      <c r="F2" s="461"/>
      <c r="G2" s="461"/>
      <c r="H2" s="461"/>
      <c r="I2" s="461"/>
      <c r="J2" s="461"/>
      <c r="K2" s="461"/>
      <c r="L2" s="461"/>
      <c r="M2" s="1"/>
      <c r="N2" s="1"/>
      <c r="O2" s="1"/>
      <c r="Q2" s="8" t="s">
        <v>62</v>
      </c>
      <c r="R2" s="8"/>
      <c r="S2" s="8"/>
      <c r="T2" s="8"/>
      <c r="U2" s="8"/>
      <c r="V2" s="8"/>
      <c r="W2" s="8"/>
    </row>
    <row r="3" spans="2:23" ht="24" x14ac:dyDescent="0.15">
      <c r="B3" s="460" t="s">
        <v>180</v>
      </c>
      <c r="C3" s="460"/>
      <c r="D3" s="456"/>
      <c r="E3" s="457"/>
      <c r="F3" s="457"/>
      <c r="G3" s="457"/>
      <c r="H3" s="51"/>
      <c r="I3" s="51"/>
      <c r="J3" s="51"/>
      <c r="K3" s="51"/>
      <c r="L3" s="51"/>
      <c r="M3" s="51"/>
      <c r="N3" s="51"/>
      <c r="O3" s="51"/>
      <c r="Q3" s="12" t="s">
        <v>130</v>
      </c>
      <c r="R3" s="12" t="s">
        <v>131</v>
      </c>
      <c r="S3" s="452" t="s">
        <v>132</v>
      </c>
      <c r="T3" s="452"/>
      <c r="U3" s="12" t="s">
        <v>63</v>
      </c>
      <c r="V3" s="452" t="s">
        <v>64</v>
      </c>
      <c r="W3" s="452"/>
    </row>
    <row r="4" spans="2:23" ht="23.25" customHeight="1" x14ac:dyDescent="0.15">
      <c r="B4" s="403" t="s">
        <v>181</v>
      </c>
      <c r="C4" s="403"/>
      <c r="D4" s="171"/>
      <c r="E4" s="403" t="s">
        <v>182</v>
      </c>
      <c r="F4" s="403"/>
      <c r="G4" s="403"/>
      <c r="H4" s="403" t="s">
        <v>183</v>
      </c>
      <c r="I4" s="403"/>
      <c r="J4" s="403"/>
      <c r="K4" s="400"/>
      <c r="L4" s="454"/>
      <c r="M4" s="454"/>
      <c r="N4" s="454"/>
      <c r="O4" s="401"/>
      <c r="Q4" s="452" t="s">
        <v>65</v>
      </c>
      <c r="R4" s="452" t="s">
        <v>66</v>
      </c>
      <c r="S4" s="452"/>
      <c r="T4" s="452"/>
      <c r="U4" s="453">
        <v>5</v>
      </c>
      <c r="V4" s="451" t="s">
        <v>67</v>
      </c>
      <c r="W4" s="451"/>
    </row>
    <row r="5" spans="2:23" ht="23.25" customHeight="1" x14ac:dyDescent="0.15">
      <c r="B5" s="458" t="s">
        <v>40</v>
      </c>
      <c r="C5" s="458" t="s">
        <v>532</v>
      </c>
      <c r="D5" s="458" t="s">
        <v>41</v>
      </c>
      <c r="E5" s="458" t="s">
        <v>42</v>
      </c>
      <c r="F5" s="458" t="s">
        <v>7</v>
      </c>
      <c r="G5" s="458" t="s">
        <v>60</v>
      </c>
      <c r="H5" s="458" t="s">
        <v>43</v>
      </c>
      <c r="I5" s="458"/>
      <c r="J5" s="458"/>
      <c r="K5" s="403" t="s">
        <v>44</v>
      </c>
      <c r="L5" s="403"/>
      <c r="M5" s="403" t="s">
        <v>45</v>
      </c>
      <c r="N5" s="403"/>
      <c r="O5" s="403" t="s">
        <v>169</v>
      </c>
      <c r="Q5" s="452"/>
      <c r="R5" s="452"/>
      <c r="S5" s="452"/>
      <c r="T5" s="452"/>
      <c r="U5" s="453"/>
      <c r="V5" s="451" t="s">
        <v>68</v>
      </c>
      <c r="W5" s="451"/>
    </row>
    <row r="6" spans="2:23" ht="23.25" customHeight="1" x14ac:dyDescent="0.15">
      <c r="B6" s="458"/>
      <c r="C6" s="458"/>
      <c r="D6" s="458"/>
      <c r="E6" s="458"/>
      <c r="F6" s="458"/>
      <c r="G6" s="458"/>
      <c r="H6" s="458" t="s">
        <v>46</v>
      </c>
      <c r="I6" s="458" t="s">
        <v>47</v>
      </c>
      <c r="J6" s="458"/>
      <c r="K6" s="458" t="s">
        <v>48</v>
      </c>
      <c r="L6" s="458" t="s">
        <v>49</v>
      </c>
      <c r="M6" s="458" t="s">
        <v>50</v>
      </c>
      <c r="N6" s="458" t="s">
        <v>51</v>
      </c>
      <c r="O6" s="403"/>
      <c r="Q6" s="452"/>
      <c r="R6" s="452"/>
      <c r="S6" s="452"/>
      <c r="T6" s="452"/>
      <c r="U6" s="453"/>
      <c r="V6" s="451" t="s">
        <v>69</v>
      </c>
      <c r="W6" s="451"/>
    </row>
    <row r="7" spans="2:23" ht="23.25" customHeight="1" x14ac:dyDescent="0.15">
      <c r="B7" s="458"/>
      <c r="C7" s="458"/>
      <c r="D7" s="458"/>
      <c r="E7" s="458"/>
      <c r="F7" s="458"/>
      <c r="G7" s="458"/>
      <c r="H7" s="458"/>
      <c r="I7" s="56" t="s">
        <v>52</v>
      </c>
      <c r="J7" s="56" t="s">
        <v>53</v>
      </c>
      <c r="K7" s="458"/>
      <c r="L7" s="458"/>
      <c r="M7" s="458"/>
      <c r="N7" s="458"/>
      <c r="O7" s="403"/>
      <c r="Q7" s="452"/>
      <c r="R7" s="452"/>
      <c r="S7" s="452"/>
      <c r="T7" s="452"/>
      <c r="U7" s="453"/>
      <c r="V7" s="451" t="s">
        <v>70</v>
      </c>
      <c r="W7" s="451"/>
    </row>
    <row r="8" spans="2:23" ht="32.1" customHeight="1" x14ac:dyDescent="0.15">
      <c r="B8" s="458" t="s">
        <v>54</v>
      </c>
      <c r="C8" s="234"/>
      <c r="D8" s="235"/>
      <c r="E8" s="236"/>
      <c r="F8" s="237"/>
      <c r="G8" s="238"/>
      <c r="H8" s="239"/>
      <c r="I8" s="239"/>
      <c r="J8" s="240"/>
      <c r="K8" s="237"/>
      <c r="L8" s="238"/>
      <c r="M8" s="236"/>
      <c r="N8" s="236"/>
      <c r="O8" s="236"/>
      <c r="Q8" s="452"/>
      <c r="R8" s="452"/>
      <c r="S8" s="452"/>
      <c r="T8" s="452"/>
      <c r="U8" s="453"/>
      <c r="V8" s="467" t="s">
        <v>71</v>
      </c>
      <c r="W8" s="468"/>
    </row>
    <row r="9" spans="2:23" ht="32.1" customHeight="1" x14ac:dyDescent="0.15">
      <c r="B9" s="458"/>
      <c r="C9" s="234"/>
      <c r="D9" s="235"/>
      <c r="E9" s="236"/>
      <c r="F9" s="237"/>
      <c r="G9" s="238"/>
      <c r="H9" s="239"/>
      <c r="I9" s="239"/>
      <c r="J9" s="240"/>
      <c r="K9" s="237"/>
      <c r="L9" s="238"/>
      <c r="M9" s="236"/>
      <c r="N9" s="236"/>
      <c r="O9" s="236"/>
      <c r="Q9" s="452"/>
      <c r="R9" s="452"/>
      <c r="S9" s="452"/>
      <c r="T9" s="452"/>
      <c r="U9" s="453"/>
      <c r="V9" s="451" t="s">
        <v>133</v>
      </c>
      <c r="W9" s="451"/>
    </row>
    <row r="10" spans="2:23" ht="32.1" customHeight="1" x14ac:dyDescent="0.15">
      <c r="B10" s="458"/>
      <c r="C10" s="234"/>
      <c r="D10" s="236"/>
      <c r="E10" s="236"/>
      <c r="F10" s="236"/>
      <c r="G10" s="236"/>
      <c r="H10" s="236"/>
      <c r="I10" s="236"/>
      <c r="J10" s="236"/>
      <c r="K10" s="236"/>
      <c r="L10" s="236"/>
      <c r="M10" s="236"/>
      <c r="N10" s="236"/>
      <c r="O10" s="236"/>
      <c r="Q10" s="452"/>
      <c r="R10" s="452" t="s">
        <v>72</v>
      </c>
      <c r="S10" s="452"/>
      <c r="T10" s="452"/>
      <c r="U10" s="11">
        <v>8</v>
      </c>
      <c r="V10" s="467" t="s">
        <v>73</v>
      </c>
      <c r="W10" s="468"/>
    </row>
    <row r="11" spans="2:23" ht="32.1" customHeight="1" x14ac:dyDescent="0.15">
      <c r="B11" s="458"/>
      <c r="C11" s="241"/>
      <c r="D11" s="236"/>
      <c r="E11" s="236"/>
      <c r="F11" s="236"/>
      <c r="G11" s="236"/>
      <c r="H11" s="236"/>
      <c r="I11" s="236"/>
      <c r="J11" s="236"/>
      <c r="K11" s="236"/>
      <c r="L11" s="236"/>
      <c r="M11" s="236"/>
      <c r="N11" s="236"/>
      <c r="O11" s="236"/>
      <c r="Q11" s="12" t="s">
        <v>134</v>
      </c>
      <c r="R11" s="5" t="s">
        <v>135</v>
      </c>
      <c r="S11" s="462" t="s">
        <v>136</v>
      </c>
      <c r="T11" s="463"/>
      <c r="U11" s="11">
        <v>6</v>
      </c>
      <c r="V11" s="467" t="s">
        <v>137</v>
      </c>
      <c r="W11" s="468"/>
    </row>
    <row r="12" spans="2:23" ht="32.1" customHeight="1" x14ac:dyDescent="0.15">
      <c r="B12" s="458"/>
      <c r="C12" s="241"/>
      <c r="D12" s="236"/>
      <c r="E12" s="236"/>
      <c r="F12" s="236"/>
      <c r="G12" s="236"/>
      <c r="H12" s="236"/>
      <c r="I12" s="236"/>
      <c r="J12" s="236"/>
      <c r="K12" s="236"/>
      <c r="L12" s="236"/>
      <c r="M12" s="236"/>
      <c r="N12" s="236"/>
      <c r="O12" s="236"/>
      <c r="Q12" s="452" t="s">
        <v>138</v>
      </c>
      <c r="R12" s="452" t="s">
        <v>74</v>
      </c>
      <c r="S12" s="464" t="s">
        <v>75</v>
      </c>
      <c r="T12" s="464"/>
      <c r="U12" s="11">
        <v>10</v>
      </c>
      <c r="V12" s="451" t="s">
        <v>76</v>
      </c>
      <c r="W12" s="451"/>
    </row>
    <row r="13" spans="2:23" ht="32.1" customHeight="1" x14ac:dyDescent="0.15">
      <c r="B13" s="458"/>
      <c r="C13" s="56" t="s">
        <v>91</v>
      </c>
      <c r="D13" s="242"/>
      <c r="E13" s="242"/>
      <c r="F13" s="242"/>
      <c r="G13" s="242"/>
      <c r="H13" s="243">
        <f>SUM(H8:H12)</f>
        <v>0</v>
      </c>
      <c r="I13" s="243">
        <f>SUM(I8:I12)</f>
        <v>0</v>
      </c>
      <c r="J13" s="243">
        <f>SUM(J8:J12)</f>
        <v>0</v>
      </c>
      <c r="K13" s="242"/>
      <c r="L13" s="242"/>
      <c r="M13" s="242"/>
      <c r="N13" s="242"/>
      <c r="O13" s="236"/>
      <c r="Q13" s="452"/>
      <c r="R13" s="452"/>
      <c r="S13" s="464" t="s">
        <v>77</v>
      </c>
      <c r="T13" s="464"/>
      <c r="U13" s="11">
        <v>7</v>
      </c>
      <c r="V13" s="467" t="s">
        <v>78</v>
      </c>
      <c r="W13" s="468"/>
    </row>
    <row r="14" spans="2:23" ht="32.1" customHeight="1" x14ac:dyDescent="0.15">
      <c r="B14" s="241"/>
      <c r="C14" s="56" t="s">
        <v>162</v>
      </c>
      <c r="D14" s="242"/>
      <c r="E14" s="242"/>
      <c r="F14" s="242"/>
      <c r="G14" s="242"/>
      <c r="H14" s="243">
        <f>H13</f>
        <v>0</v>
      </c>
      <c r="I14" s="243">
        <f>I13</f>
        <v>0</v>
      </c>
      <c r="J14" s="243">
        <f>J13</f>
        <v>0</v>
      </c>
      <c r="K14" s="242"/>
      <c r="L14" s="242"/>
      <c r="M14" s="242"/>
      <c r="N14" s="242"/>
      <c r="O14" s="236"/>
      <c r="Q14" s="8"/>
      <c r="R14" s="8"/>
      <c r="S14" s="8"/>
      <c r="T14" s="8"/>
      <c r="U14" s="8"/>
      <c r="V14" s="8"/>
      <c r="W14" s="8"/>
    </row>
    <row r="15" spans="2:23" x14ac:dyDescent="0.15">
      <c r="B15" s="51"/>
      <c r="C15" s="166" t="s">
        <v>55</v>
      </c>
      <c r="D15" s="460" t="s">
        <v>56</v>
      </c>
      <c r="E15" s="460"/>
      <c r="F15" s="460"/>
      <c r="G15" s="460"/>
      <c r="H15" s="51"/>
      <c r="I15" s="51"/>
      <c r="J15" s="51"/>
      <c r="K15" s="51"/>
      <c r="L15" s="51"/>
      <c r="M15" s="51"/>
      <c r="N15" s="51"/>
      <c r="O15" s="51"/>
      <c r="Q15" s="8"/>
      <c r="R15" s="8" t="s">
        <v>139</v>
      </c>
      <c r="S15" s="8"/>
      <c r="T15" s="8"/>
      <c r="U15" s="8"/>
      <c r="V15" s="8"/>
      <c r="W15" s="8"/>
    </row>
    <row r="16" spans="2:23" x14ac:dyDescent="0.15">
      <c r="B16" s="8"/>
      <c r="C16" s="8"/>
      <c r="D16" s="459" t="s">
        <v>57</v>
      </c>
      <c r="E16" s="459"/>
      <c r="F16" s="459"/>
      <c r="G16" s="459"/>
      <c r="H16" s="459"/>
      <c r="I16" s="459"/>
      <c r="J16" s="8"/>
      <c r="K16" s="8"/>
      <c r="L16" s="8"/>
      <c r="M16" s="8"/>
      <c r="N16" s="8"/>
      <c r="O16" s="8"/>
      <c r="Q16" s="8" t="s">
        <v>140</v>
      </c>
      <c r="R16" s="8"/>
      <c r="S16" s="8"/>
      <c r="T16" s="8"/>
      <c r="U16" s="8"/>
      <c r="V16" s="8"/>
      <c r="W16" s="8"/>
    </row>
    <row r="17" spans="2:23" x14ac:dyDescent="0.15">
      <c r="B17" s="8"/>
      <c r="C17" s="8"/>
      <c r="D17" s="459" t="s">
        <v>58</v>
      </c>
      <c r="E17" s="459"/>
      <c r="F17" s="459"/>
      <c r="G17" s="459"/>
      <c r="H17" s="459"/>
      <c r="I17" s="459"/>
      <c r="J17" s="459"/>
      <c r="K17" s="459"/>
      <c r="L17" s="8"/>
      <c r="M17" s="8"/>
      <c r="N17" s="8"/>
      <c r="O17" s="8"/>
      <c r="R17" s="8" t="s">
        <v>141</v>
      </c>
      <c r="S17" s="8"/>
      <c r="T17" s="8"/>
      <c r="U17" s="8"/>
      <c r="V17" s="8"/>
      <c r="W17" s="8"/>
    </row>
    <row r="18" spans="2:23" x14ac:dyDescent="0.15">
      <c r="B18" s="8"/>
      <c r="C18" s="8"/>
      <c r="D18" s="459" t="s">
        <v>59</v>
      </c>
      <c r="E18" s="459"/>
      <c r="F18" s="459"/>
      <c r="G18" s="459"/>
      <c r="H18" s="459"/>
      <c r="I18" s="459"/>
      <c r="J18" s="459"/>
      <c r="K18" s="459"/>
      <c r="L18" s="459"/>
      <c r="M18" s="459"/>
      <c r="N18" s="459"/>
      <c r="O18" s="8"/>
      <c r="Q18" s="8"/>
      <c r="R18" s="8" t="s">
        <v>142</v>
      </c>
      <c r="S18" s="8"/>
      <c r="T18" s="8"/>
      <c r="U18" s="8"/>
      <c r="V18" s="8"/>
      <c r="W18" s="8"/>
    </row>
    <row r="19" spans="2:23" x14ac:dyDescent="0.15">
      <c r="B19" s="8"/>
      <c r="C19" s="8"/>
      <c r="D19" s="8"/>
      <c r="E19" s="8"/>
      <c r="F19" s="8"/>
      <c r="G19" s="8"/>
      <c r="H19" s="8"/>
      <c r="I19" s="8"/>
      <c r="J19" s="8"/>
      <c r="K19" s="8"/>
      <c r="L19" s="8"/>
      <c r="M19" s="8"/>
      <c r="N19" s="8"/>
      <c r="O19" s="8"/>
      <c r="Q19" s="8"/>
      <c r="R19" s="15" t="s">
        <v>143</v>
      </c>
      <c r="S19" s="469" t="s">
        <v>144</v>
      </c>
      <c r="T19" s="469"/>
      <c r="U19" s="8"/>
      <c r="V19" s="8"/>
      <c r="W19" s="8"/>
    </row>
    <row r="20" spans="2:23" x14ac:dyDescent="0.15">
      <c r="B20" s="8"/>
      <c r="C20" s="8"/>
      <c r="D20" s="8"/>
      <c r="E20" s="8"/>
      <c r="F20" s="8"/>
      <c r="G20" s="8"/>
      <c r="H20" s="8"/>
      <c r="I20" s="8"/>
      <c r="J20" s="8"/>
      <c r="K20" s="8"/>
      <c r="L20" s="8"/>
      <c r="M20" s="8"/>
      <c r="N20" s="8"/>
      <c r="O20" s="8"/>
      <c r="Q20" s="8"/>
      <c r="R20" s="15" t="s">
        <v>145</v>
      </c>
      <c r="S20" s="465">
        <v>42644</v>
      </c>
      <c r="T20" s="465"/>
      <c r="U20" s="8"/>
      <c r="V20" s="8"/>
      <c r="W20" s="8"/>
    </row>
    <row r="21" spans="2:23" x14ac:dyDescent="0.15">
      <c r="B21" s="8"/>
      <c r="C21" s="8"/>
      <c r="D21" s="8"/>
      <c r="E21" s="8"/>
      <c r="F21" s="8"/>
      <c r="G21" s="8"/>
      <c r="H21" s="8"/>
      <c r="I21" s="8"/>
      <c r="J21" s="8"/>
      <c r="K21" s="8"/>
      <c r="L21" s="8"/>
      <c r="M21" s="8"/>
      <c r="N21" s="8"/>
      <c r="O21" s="8"/>
      <c r="Q21" s="8"/>
      <c r="R21" s="15" t="s">
        <v>146</v>
      </c>
      <c r="S21" s="469" t="s">
        <v>147</v>
      </c>
      <c r="T21" s="469"/>
      <c r="U21" s="8"/>
      <c r="V21" s="8"/>
      <c r="W21" s="8"/>
    </row>
    <row r="22" spans="2:23" x14ac:dyDescent="0.15">
      <c r="B22" s="8"/>
      <c r="C22" s="8"/>
      <c r="D22" s="8"/>
      <c r="E22" s="8"/>
      <c r="F22" s="8"/>
      <c r="G22" s="8"/>
      <c r="H22" s="8"/>
      <c r="I22" s="8"/>
      <c r="J22" s="8"/>
      <c r="K22" s="8"/>
      <c r="L22" s="8"/>
      <c r="M22" s="8"/>
      <c r="N22" s="8"/>
      <c r="O22" s="8"/>
      <c r="Q22" s="8"/>
      <c r="R22" s="15" t="s">
        <v>148</v>
      </c>
      <c r="S22" s="465">
        <v>44651</v>
      </c>
      <c r="T22" s="465"/>
      <c r="U22" s="8"/>
      <c r="V22" s="8"/>
      <c r="W22" s="8"/>
    </row>
    <row r="23" spans="2:23" x14ac:dyDescent="0.15">
      <c r="B23" s="8"/>
      <c r="J23" s="8"/>
      <c r="K23" s="8"/>
      <c r="L23" s="8"/>
      <c r="M23" s="8"/>
      <c r="N23" s="8"/>
      <c r="O23" s="8"/>
      <c r="Q23" s="8"/>
      <c r="R23" s="15"/>
      <c r="S23" s="466" t="s">
        <v>149</v>
      </c>
      <c r="T23" s="466"/>
      <c r="U23" s="8"/>
      <c r="V23" s="8"/>
      <c r="W23" s="8"/>
    </row>
    <row r="24" spans="2:23" x14ac:dyDescent="0.15">
      <c r="B24" s="8"/>
      <c r="J24" s="8"/>
      <c r="K24" s="8"/>
      <c r="L24" s="8"/>
      <c r="M24" s="8"/>
      <c r="N24" s="8"/>
      <c r="O24" s="8"/>
    </row>
    <row r="25" spans="2:23" x14ac:dyDescent="0.15">
      <c r="B25" s="8"/>
      <c r="J25" s="8"/>
      <c r="K25" s="8"/>
      <c r="L25" s="8"/>
      <c r="M25" s="8"/>
      <c r="N25" s="8"/>
      <c r="O25" s="8"/>
    </row>
    <row r="26" spans="2:23" x14ac:dyDescent="0.15">
      <c r="B26" s="8"/>
      <c r="J26" s="8"/>
      <c r="K26" s="8"/>
      <c r="L26" s="8"/>
      <c r="M26" s="8"/>
      <c r="N26" s="8"/>
      <c r="O26" s="8"/>
    </row>
    <row r="27" spans="2:23" x14ac:dyDescent="0.15">
      <c r="B27" s="8"/>
      <c r="J27" s="8"/>
      <c r="K27" s="8"/>
      <c r="L27" s="8"/>
      <c r="M27" s="8"/>
      <c r="N27" s="8"/>
      <c r="O27" s="8"/>
    </row>
    <row r="28" spans="2:23" x14ac:dyDescent="0.15">
      <c r="B28" s="8"/>
      <c r="J28" s="8"/>
      <c r="K28" s="8"/>
      <c r="L28" s="8"/>
      <c r="M28" s="8"/>
      <c r="N28" s="8"/>
      <c r="O28" s="8"/>
    </row>
    <row r="29" spans="2:23" x14ac:dyDescent="0.15">
      <c r="B29" s="8"/>
      <c r="J29" s="8"/>
      <c r="K29" s="8"/>
      <c r="L29" s="8"/>
      <c r="M29" s="8"/>
      <c r="N29" s="8"/>
      <c r="O29" s="8"/>
    </row>
    <row r="30" spans="2:23" ht="36" customHeight="1" x14ac:dyDescent="0.15">
      <c r="B30" s="8"/>
      <c r="J30" s="8"/>
      <c r="K30" s="8"/>
      <c r="L30" s="8"/>
      <c r="M30" s="8"/>
      <c r="N30" s="8"/>
      <c r="O30" s="8"/>
    </row>
    <row r="31" spans="2:23" ht="13.5" customHeight="1" x14ac:dyDescent="0.15">
      <c r="B31" s="8"/>
      <c r="J31" s="8"/>
      <c r="K31" s="8"/>
      <c r="L31" s="8"/>
      <c r="M31" s="8"/>
      <c r="N31" s="8"/>
      <c r="O31" s="8"/>
    </row>
    <row r="32" spans="2:23" ht="13.5" customHeight="1" x14ac:dyDescent="0.15">
      <c r="B32" s="8"/>
      <c r="J32" s="8"/>
      <c r="K32" s="8"/>
      <c r="L32" s="8"/>
      <c r="M32" s="8"/>
      <c r="N32" s="8"/>
      <c r="O32" s="8"/>
    </row>
    <row r="33" spans="2:17" ht="57" customHeight="1" x14ac:dyDescent="0.15">
      <c r="B33" s="8"/>
      <c r="J33" s="8"/>
      <c r="K33" s="8"/>
      <c r="L33" s="8"/>
      <c r="M33" s="8"/>
      <c r="N33" s="8"/>
      <c r="O33" s="8"/>
    </row>
    <row r="34" spans="2:17" ht="94.5" customHeight="1" x14ac:dyDescent="0.15">
      <c r="B34" s="8"/>
      <c r="J34" s="8"/>
      <c r="K34" s="8"/>
      <c r="L34" s="8"/>
      <c r="M34" s="8"/>
      <c r="N34" s="8"/>
      <c r="O34" s="8"/>
      <c r="Q34" t="s">
        <v>299</v>
      </c>
    </row>
    <row r="35" spans="2:17" ht="27" customHeight="1" x14ac:dyDescent="0.15">
      <c r="B35" s="8"/>
      <c r="J35" s="8"/>
      <c r="K35" s="8"/>
      <c r="L35" s="8"/>
      <c r="M35" s="8"/>
      <c r="N35" s="8"/>
      <c r="O35" s="8"/>
    </row>
    <row r="36" spans="2:17" x14ac:dyDescent="0.15">
      <c r="B36" s="8"/>
      <c r="J36" s="8"/>
      <c r="K36" s="8"/>
      <c r="L36" s="8"/>
      <c r="M36" s="8"/>
      <c r="N36" s="8"/>
      <c r="O36" s="8"/>
    </row>
    <row r="37" spans="2:17" x14ac:dyDescent="0.15">
      <c r="B37" s="8"/>
      <c r="J37" s="8"/>
      <c r="K37" s="8"/>
      <c r="L37" s="8"/>
      <c r="M37" s="8"/>
      <c r="N37" s="8"/>
      <c r="O37" s="8"/>
    </row>
    <row r="38" spans="2:17" x14ac:dyDescent="0.15">
      <c r="B38" s="8"/>
      <c r="J38" s="8"/>
      <c r="K38" s="8"/>
      <c r="L38" s="8"/>
      <c r="M38" s="8"/>
      <c r="N38" s="8"/>
      <c r="O38" s="8"/>
    </row>
    <row r="39" spans="2:17" x14ac:dyDescent="0.15">
      <c r="B39" s="8"/>
      <c r="J39" s="8"/>
      <c r="K39" s="8"/>
      <c r="L39" s="8"/>
      <c r="M39" s="8"/>
      <c r="N39" s="8"/>
      <c r="O39" s="8"/>
    </row>
    <row r="40" spans="2:17" x14ac:dyDescent="0.15">
      <c r="B40" s="8"/>
      <c r="J40" s="8"/>
      <c r="K40" s="8"/>
      <c r="L40" s="8"/>
      <c r="M40" s="8"/>
      <c r="N40" s="8"/>
      <c r="O40" s="8"/>
    </row>
    <row r="41" spans="2:17" x14ac:dyDescent="0.15">
      <c r="B41" s="8"/>
      <c r="J41" s="8"/>
      <c r="K41" s="8"/>
      <c r="L41" s="8"/>
      <c r="M41" s="8"/>
      <c r="N41" s="8"/>
      <c r="O41" s="8"/>
    </row>
    <row r="42" spans="2:17" x14ac:dyDescent="0.15">
      <c r="B42" s="8"/>
      <c r="J42" s="8"/>
      <c r="K42" s="8"/>
      <c r="L42" s="8"/>
      <c r="M42" s="8"/>
      <c r="N42" s="8"/>
      <c r="O42" s="8"/>
    </row>
    <row r="43" spans="2:17" x14ac:dyDescent="0.15">
      <c r="B43" s="8"/>
      <c r="J43" s="8"/>
      <c r="K43" s="8"/>
      <c r="L43" s="8"/>
      <c r="M43" s="8"/>
      <c r="N43" s="8"/>
      <c r="O43" s="8"/>
    </row>
    <row r="44" spans="2:17" x14ac:dyDescent="0.15">
      <c r="B44" s="8"/>
      <c r="J44" s="8"/>
      <c r="K44" s="8"/>
      <c r="L44" s="8"/>
      <c r="M44" s="8"/>
      <c r="N44" s="8"/>
      <c r="O44" s="8"/>
    </row>
    <row r="45" spans="2:17" x14ac:dyDescent="0.15">
      <c r="B45" s="8"/>
      <c r="J45" s="8"/>
      <c r="K45" s="8"/>
      <c r="L45" s="8"/>
      <c r="M45" s="8"/>
      <c r="N45" s="8"/>
      <c r="O45" s="8"/>
    </row>
    <row r="46" spans="2:17" x14ac:dyDescent="0.15">
      <c r="B46" s="8"/>
      <c r="J46" s="8"/>
      <c r="K46" s="8"/>
      <c r="L46" s="8"/>
      <c r="M46" s="8"/>
      <c r="N46" s="8"/>
      <c r="O46" s="8"/>
    </row>
  </sheetData>
  <mergeCells count="55">
    <mergeCell ref="Q12:Q13"/>
    <mergeCell ref="R12:R13"/>
    <mergeCell ref="V12:W12"/>
    <mergeCell ref="V8:W8"/>
    <mergeCell ref="V10:W10"/>
    <mergeCell ref="V13:W13"/>
    <mergeCell ref="S13:T13"/>
    <mergeCell ref="S22:T22"/>
    <mergeCell ref="S23:T23"/>
    <mergeCell ref="V11:W11"/>
    <mergeCell ref="V9:W9"/>
    <mergeCell ref="S19:T19"/>
    <mergeCell ref="S20:T20"/>
    <mergeCell ref="S21:T21"/>
    <mergeCell ref="S3:T3"/>
    <mergeCell ref="R4:T9"/>
    <mergeCell ref="R10:T10"/>
    <mergeCell ref="S11:T11"/>
    <mergeCell ref="S12:T12"/>
    <mergeCell ref="D17:K17"/>
    <mergeCell ref="D18:N18"/>
    <mergeCell ref="B8:B13"/>
    <mergeCell ref="B3:C3"/>
    <mergeCell ref="E2:L2"/>
    <mergeCell ref="H5:J5"/>
    <mergeCell ref="D15:G15"/>
    <mergeCell ref="D16:I16"/>
    <mergeCell ref="B4:C4"/>
    <mergeCell ref="E4:G4"/>
    <mergeCell ref="C5:C7"/>
    <mergeCell ref="D5:D7"/>
    <mergeCell ref="E5:E7"/>
    <mergeCell ref="F5:F7"/>
    <mergeCell ref="G5:G7"/>
    <mergeCell ref="B1:D1"/>
    <mergeCell ref="D3:G3"/>
    <mergeCell ref="V3:W3"/>
    <mergeCell ref="V4:W4"/>
    <mergeCell ref="V5:W5"/>
    <mergeCell ref="K5:L5"/>
    <mergeCell ref="M5:N5"/>
    <mergeCell ref="O5:O7"/>
    <mergeCell ref="H6:H7"/>
    <mergeCell ref="I6:J6"/>
    <mergeCell ref="K6:K7"/>
    <mergeCell ref="L6:L7"/>
    <mergeCell ref="M6:M7"/>
    <mergeCell ref="N6:N7"/>
    <mergeCell ref="H4:J4"/>
    <mergeCell ref="B5:B7"/>
    <mergeCell ref="V6:W6"/>
    <mergeCell ref="V7:W7"/>
    <mergeCell ref="Q4:Q10"/>
    <mergeCell ref="U4:U9"/>
    <mergeCell ref="K4:O4"/>
  </mergeCells>
  <phoneticPr fontId="7"/>
  <pageMargins left="0.70866141732283472" right="0.31496062992125984" top="0.74803149606299213" bottom="0.74803149606299213" header="0.31496062992125984" footer="0.31496062992125984"/>
  <pageSetup paperSize="9" orientation="landscape"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5"/>
  <sheetViews>
    <sheetView view="pageBreakPreview" zoomScaleSheetLayoutView="100" workbookViewId="0">
      <selection activeCell="B1" sqref="B1:H23"/>
    </sheetView>
  </sheetViews>
  <sheetFormatPr defaultColWidth="8.875" defaultRowHeight="13.5" x14ac:dyDescent="0.15"/>
  <cols>
    <col min="1" max="1" width="5" customWidth="1"/>
    <col min="2" max="2" width="15.875" customWidth="1"/>
    <col min="3" max="3" width="25.125" customWidth="1"/>
    <col min="4" max="4" width="22.5" customWidth="1"/>
    <col min="5" max="5" width="28.5" customWidth="1"/>
    <col min="7" max="7" width="13.375" customWidth="1"/>
    <col min="8" max="8" width="12.625" customWidth="1"/>
  </cols>
  <sheetData>
    <row r="1" spans="2:8" x14ac:dyDescent="0.15">
      <c r="B1" s="8" t="s">
        <v>61</v>
      </c>
      <c r="C1" s="8"/>
      <c r="D1" s="8"/>
      <c r="E1" s="8"/>
      <c r="F1" s="8"/>
      <c r="G1" s="8"/>
      <c r="H1" s="8"/>
    </row>
    <row r="2" spans="2:8" x14ac:dyDescent="0.15">
      <c r="B2" s="8" t="s">
        <v>62</v>
      </c>
      <c r="C2" s="8"/>
      <c r="D2" s="8"/>
      <c r="E2" s="8"/>
      <c r="F2" s="8"/>
      <c r="G2" s="8"/>
      <c r="H2" s="8"/>
    </row>
    <row r="3" spans="2:8" ht="24" x14ac:dyDescent="0.15">
      <c r="B3" s="12" t="s">
        <v>130</v>
      </c>
      <c r="C3" s="12" t="s">
        <v>131</v>
      </c>
      <c r="D3" s="452" t="s">
        <v>132</v>
      </c>
      <c r="E3" s="452"/>
      <c r="F3" s="12" t="s">
        <v>63</v>
      </c>
      <c r="G3" s="452" t="s">
        <v>64</v>
      </c>
      <c r="H3" s="452"/>
    </row>
    <row r="4" spans="2:8" x14ac:dyDescent="0.15">
      <c r="B4" s="452" t="s">
        <v>65</v>
      </c>
      <c r="C4" s="452" t="s">
        <v>66</v>
      </c>
      <c r="D4" s="452"/>
      <c r="E4" s="452"/>
      <c r="F4" s="453">
        <v>5</v>
      </c>
      <c r="G4" s="451" t="s">
        <v>67</v>
      </c>
      <c r="H4" s="451"/>
    </row>
    <row r="5" spans="2:8" ht="13.5" customHeight="1" x14ac:dyDescent="0.15">
      <c r="B5" s="452"/>
      <c r="C5" s="452"/>
      <c r="D5" s="452"/>
      <c r="E5" s="452"/>
      <c r="F5" s="453"/>
      <c r="G5" s="451" t="s">
        <v>68</v>
      </c>
      <c r="H5" s="451"/>
    </row>
    <row r="6" spans="2:8" ht="13.5" customHeight="1" x14ac:dyDescent="0.15">
      <c r="B6" s="452"/>
      <c r="C6" s="452"/>
      <c r="D6" s="452"/>
      <c r="E6" s="452"/>
      <c r="F6" s="453"/>
      <c r="G6" s="451" t="s">
        <v>69</v>
      </c>
      <c r="H6" s="451"/>
    </row>
    <row r="7" spans="2:8" x14ac:dyDescent="0.15">
      <c r="B7" s="452"/>
      <c r="C7" s="452"/>
      <c r="D7" s="452"/>
      <c r="E7" s="452"/>
      <c r="F7" s="453"/>
      <c r="G7" s="451" t="s">
        <v>70</v>
      </c>
      <c r="H7" s="451"/>
    </row>
    <row r="8" spans="2:8" ht="32.1" customHeight="1" x14ac:dyDescent="0.15">
      <c r="B8" s="452"/>
      <c r="C8" s="452"/>
      <c r="D8" s="452"/>
      <c r="E8" s="452"/>
      <c r="F8" s="453"/>
      <c r="G8" s="467" t="s">
        <v>71</v>
      </c>
      <c r="H8" s="468"/>
    </row>
    <row r="9" spans="2:8" ht="32.1" customHeight="1" x14ac:dyDescent="0.15">
      <c r="B9" s="452"/>
      <c r="C9" s="452"/>
      <c r="D9" s="452"/>
      <c r="E9" s="452"/>
      <c r="F9" s="453"/>
      <c r="G9" s="451" t="s">
        <v>133</v>
      </c>
      <c r="H9" s="451"/>
    </row>
    <row r="10" spans="2:8" ht="32.1" customHeight="1" x14ac:dyDescent="0.15">
      <c r="B10" s="452"/>
      <c r="C10" s="452" t="s">
        <v>72</v>
      </c>
      <c r="D10" s="452"/>
      <c r="E10" s="452"/>
      <c r="F10" s="11">
        <v>8</v>
      </c>
      <c r="G10" s="467" t="s">
        <v>73</v>
      </c>
      <c r="H10" s="468"/>
    </row>
    <row r="11" spans="2:8" ht="32.1" customHeight="1" x14ac:dyDescent="0.15">
      <c r="B11" s="12" t="s">
        <v>134</v>
      </c>
      <c r="C11" s="5" t="s">
        <v>135</v>
      </c>
      <c r="D11" s="462" t="s">
        <v>136</v>
      </c>
      <c r="E11" s="463"/>
      <c r="F11" s="11">
        <v>6</v>
      </c>
      <c r="G11" s="467" t="s">
        <v>137</v>
      </c>
      <c r="H11" s="468"/>
    </row>
    <row r="12" spans="2:8" ht="32.1" customHeight="1" x14ac:dyDescent="0.15">
      <c r="B12" s="452" t="s">
        <v>138</v>
      </c>
      <c r="C12" s="452" t="s">
        <v>74</v>
      </c>
      <c r="D12" s="464" t="s">
        <v>75</v>
      </c>
      <c r="E12" s="464"/>
      <c r="F12" s="11">
        <v>10</v>
      </c>
      <c r="G12" s="451" t="s">
        <v>76</v>
      </c>
      <c r="H12" s="451"/>
    </row>
    <row r="13" spans="2:8" ht="32.1" customHeight="1" x14ac:dyDescent="0.15">
      <c r="B13" s="452"/>
      <c r="C13" s="452"/>
      <c r="D13" s="464" t="s">
        <v>77</v>
      </c>
      <c r="E13" s="464"/>
      <c r="F13" s="11">
        <v>7</v>
      </c>
      <c r="G13" s="467" t="s">
        <v>78</v>
      </c>
      <c r="H13" s="468"/>
    </row>
    <row r="14" spans="2:8" ht="32.1" customHeight="1" x14ac:dyDescent="0.15">
      <c r="B14" s="8"/>
      <c r="C14" s="8"/>
      <c r="D14" s="8"/>
      <c r="E14" s="8"/>
      <c r="F14" s="8"/>
      <c r="G14" s="8"/>
      <c r="H14" s="8"/>
    </row>
    <row r="15" spans="2:8" x14ac:dyDescent="0.15">
      <c r="B15" s="8"/>
      <c r="C15" s="8" t="s">
        <v>139</v>
      </c>
      <c r="D15" s="8"/>
      <c r="E15" s="8"/>
      <c r="F15" s="8"/>
      <c r="G15" s="8"/>
      <c r="H15" s="8"/>
    </row>
    <row r="16" spans="2:8" x14ac:dyDescent="0.15">
      <c r="B16" s="8" t="s">
        <v>140</v>
      </c>
      <c r="C16" s="8"/>
      <c r="D16" s="8"/>
      <c r="E16" s="8"/>
      <c r="F16" s="8"/>
      <c r="G16" s="8"/>
      <c r="H16" s="8"/>
    </row>
    <row r="17" spans="2:8" x14ac:dyDescent="0.15">
      <c r="C17" s="8" t="s">
        <v>141</v>
      </c>
      <c r="D17" s="8"/>
      <c r="E17" s="8"/>
      <c r="F17" s="8"/>
      <c r="G17" s="8"/>
      <c r="H17" s="8"/>
    </row>
    <row r="18" spans="2:8" x14ac:dyDescent="0.15">
      <c r="B18" s="8"/>
      <c r="C18" s="8" t="s">
        <v>142</v>
      </c>
      <c r="D18" s="8"/>
      <c r="E18" s="8"/>
      <c r="F18" s="8"/>
      <c r="G18" s="8"/>
      <c r="H18" s="8"/>
    </row>
    <row r="19" spans="2:8" x14ac:dyDescent="0.15">
      <c r="B19" s="8"/>
      <c r="C19" s="15" t="s">
        <v>143</v>
      </c>
      <c r="D19" s="469" t="s">
        <v>144</v>
      </c>
      <c r="E19" s="469"/>
      <c r="F19" s="8"/>
      <c r="G19" s="8"/>
      <c r="H19" s="8"/>
    </row>
    <row r="20" spans="2:8" x14ac:dyDescent="0.15">
      <c r="B20" s="8"/>
      <c r="C20" s="15" t="s">
        <v>145</v>
      </c>
      <c r="D20" s="465">
        <v>42644</v>
      </c>
      <c r="E20" s="465"/>
      <c r="F20" s="8"/>
      <c r="G20" s="8"/>
      <c r="H20" s="8"/>
    </row>
    <row r="21" spans="2:8" x14ac:dyDescent="0.15">
      <c r="B21" s="8"/>
      <c r="C21" s="15" t="s">
        <v>146</v>
      </c>
      <c r="D21" s="469" t="s">
        <v>147</v>
      </c>
      <c r="E21" s="469"/>
      <c r="F21" s="8"/>
      <c r="G21" s="8"/>
      <c r="H21" s="8"/>
    </row>
    <row r="22" spans="2:8" x14ac:dyDescent="0.15">
      <c r="B22" s="8"/>
      <c r="C22" s="15" t="s">
        <v>148</v>
      </c>
      <c r="D22" s="465">
        <v>44651</v>
      </c>
      <c r="E22" s="465"/>
      <c r="F22" s="8"/>
      <c r="G22" s="8"/>
      <c r="H22" s="8"/>
    </row>
    <row r="23" spans="2:8" x14ac:dyDescent="0.15">
      <c r="B23" s="8"/>
      <c r="C23" s="15"/>
      <c r="D23" s="466" t="s">
        <v>149</v>
      </c>
      <c r="E23" s="466"/>
      <c r="F23" s="8"/>
      <c r="G23" s="8"/>
      <c r="H23" s="8"/>
    </row>
    <row r="30" spans="2:8" ht="36" customHeight="1" x14ac:dyDescent="0.15"/>
    <row r="31" spans="2:8" ht="13.5" customHeight="1" x14ac:dyDescent="0.15"/>
    <row r="32" spans="2:8" ht="13.5" customHeight="1" x14ac:dyDescent="0.15"/>
    <row r="33" ht="57" customHeight="1" x14ac:dyDescent="0.15"/>
    <row r="34" ht="94.5" customHeight="1" x14ac:dyDescent="0.15"/>
    <row r="35" ht="27" customHeight="1" x14ac:dyDescent="0.15"/>
  </sheetData>
  <mergeCells count="26">
    <mergeCell ref="B4:B10"/>
    <mergeCell ref="C4:E9"/>
    <mergeCell ref="B12:B13"/>
    <mergeCell ref="D3:E3"/>
    <mergeCell ref="G3:H3"/>
    <mergeCell ref="G5:H5"/>
    <mergeCell ref="G6:H6"/>
    <mergeCell ref="G7:H7"/>
    <mergeCell ref="F4:F9"/>
    <mergeCell ref="G4:H4"/>
    <mergeCell ref="G8:H8"/>
    <mergeCell ref="G9:H9"/>
    <mergeCell ref="C10:E10"/>
    <mergeCell ref="G10:H10"/>
    <mergeCell ref="D11:E11"/>
    <mergeCell ref="G11:H11"/>
    <mergeCell ref="C12:C13"/>
    <mergeCell ref="D12:E12"/>
    <mergeCell ref="G12:H12"/>
    <mergeCell ref="D13:E13"/>
    <mergeCell ref="G13:H13"/>
    <mergeCell ref="D22:E22"/>
    <mergeCell ref="D23:E23"/>
    <mergeCell ref="D19:E19"/>
    <mergeCell ref="D20:E20"/>
    <mergeCell ref="D21:E21"/>
  </mergeCells>
  <phoneticPr fontId="30"/>
  <pageMargins left="0.7" right="0.7" top="0.75" bottom="0.75" header="0.3" footer="0.3"/>
  <pageSetup paperSize="9" orientation="landscape"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18"/>
  <sheetViews>
    <sheetView view="pageBreakPreview" zoomScaleSheetLayoutView="100" workbookViewId="0">
      <selection activeCell="E9" sqref="E9"/>
    </sheetView>
  </sheetViews>
  <sheetFormatPr defaultColWidth="8.875" defaultRowHeight="13.5" x14ac:dyDescent="0.15"/>
  <cols>
    <col min="1" max="1" width="2.875" customWidth="1"/>
    <col min="2" max="2" width="35.625" customWidth="1"/>
    <col min="5" max="5" width="23.25" customWidth="1"/>
    <col min="6" max="6" width="46.625" customWidth="1"/>
  </cols>
  <sheetData>
    <row r="1" spans="2:6" ht="17.25" x14ac:dyDescent="0.15">
      <c r="B1" s="441" t="s">
        <v>303</v>
      </c>
      <c r="C1" s="441"/>
      <c r="D1" s="441"/>
      <c r="E1" s="441"/>
      <c r="F1" s="441"/>
    </row>
    <row r="2" spans="2:6" ht="21" customHeight="1" x14ac:dyDescent="0.15">
      <c r="B2" s="22"/>
    </row>
    <row r="3" spans="2:6" ht="15.75" customHeight="1" x14ac:dyDescent="0.15">
      <c r="B3" s="244" t="s">
        <v>551</v>
      </c>
      <c r="D3" s="472"/>
      <c r="E3" s="472"/>
      <c r="F3" s="472"/>
    </row>
    <row r="4" spans="2:6" ht="9" customHeight="1" x14ac:dyDescent="0.15">
      <c r="B4" s="245"/>
    </row>
    <row r="5" spans="2:6" ht="26.25" customHeight="1" x14ac:dyDescent="0.15">
      <c r="B5" s="470" t="s">
        <v>304</v>
      </c>
      <c r="C5" s="471" t="s">
        <v>7</v>
      </c>
      <c r="D5" s="471" t="s">
        <v>172</v>
      </c>
      <c r="E5" s="324" t="s">
        <v>86</v>
      </c>
      <c r="F5" s="470" t="s">
        <v>306</v>
      </c>
    </row>
    <row r="6" spans="2:6" ht="26.25" customHeight="1" x14ac:dyDescent="0.15">
      <c r="B6" s="470"/>
      <c r="C6" s="471"/>
      <c r="D6" s="471"/>
      <c r="E6" s="325" t="s">
        <v>307</v>
      </c>
      <c r="F6" s="470"/>
    </row>
    <row r="7" spans="2:6" ht="39.950000000000003" customHeight="1" x14ac:dyDescent="0.15">
      <c r="B7" s="322" t="s">
        <v>552</v>
      </c>
      <c r="C7" s="323">
        <v>200</v>
      </c>
      <c r="D7" s="326" t="s">
        <v>305</v>
      </c>
      <c r="E7" s="327">
        <v>160000</v>
      </c>
      <c r="F7" s="322" t="s">
        <v>553</v>
      </c>
    </row>
    <row r="8" spans="2:6" ht="39.950000000000003" customHeight="1" x14ac:dyDescent="0.15">
      <c r="B8" s="248"/>
      <c r="C8" s="198"/>
      <c r="D8" s="198"/>
      <c r="E8" s="247"/>
      <c r="F8" s="248"/>
    </row>
    <row r="9" spans="2:6" ht="39.950000000000003" customHeight="1" x14ac:dyDescent="0.15">
      <c r="B9" s="248"/>
      <c r="C9" s="198"/>
      <c r="D9" s="198"/>
      <c r="E9" s="247"/>
      <c r="F9" s="248"/>
    </row>
    <row r="10" spans="2:6" ht="39.950000000000003" customHeight="1" x14ac:dyDescent="0.15">
      <c r="B10" s="249"/>
      <c r="C10" s="250"/>
      <c r="D10" s="250"/>
      <c r="E10" s="247"/>
      <c r="F10" s="249"/>
    </row>
    <row r="11" spans="2:6" ht="39.950000000000003" customHeight="1" x14ac:dyDescent="0.15">
      <c r="B11" s="249"/>
      <c r="C11" s="250"/>
      <c r="D11" s="250"/>
      <c r="E11" s="247"/>
      <c r="F11" s="249"/>
    </row>
    <row r="12" spans="2:6" ht="39.950000000000003" customHeight="1" x14ac:dyDescent="0.15">
      <c r="B12" s="249"/>
      <c r="C12" s="250"/>
      <c r="D12" s="250"/>
      <c r="E12" s="247"/>
      <c r="F12" s="249"/>
    </row>
    <row r="13" spans="2:6" ht="39.950000000000003" customHeight="1" x14ac:dyDescent="0.15">
      <c r="B13" s="246" t="s">
        <v>79</v>
      </c>
      <c r="C13" s="250"/>
      <c r="D13" s="250"/>
      <c r="E13" s="247">
        <f>SUM(E7:E12)</f>
        <v>160000</v>
      </c>
      <c r="F13" s="249"/>
    </row>
    <row r="14" spans="2:6" x14ac:dyDescent="0.15">
      <c r="B14" s="6" t="s">
        <v>80</v>
      </c>
      <c r="C14" s="4"/>
      <c r="D14" s="4"/>
    </row>
    <row r="15" spans="2:6" x14ac:dyDescent="0.15">
      <c r="B15" s="6" t="s">
        <v>81</v>
      </c>
      <c r="C15" s="4"/>
      <c r="D15" s="4"/>
    </row>
    <row r="16" spans="2:6" x14ac:dyDescent="0.15">
      <c r="B16" s="6" t="s">
        <v>82</v>
      </c>
      <c r="C16" s="4"/>
      <c r="D16" s="4"/>
    </row>
    <row r="17" spans="2:4" x14ac:dyDescent="0.15">
      <c r="B17" s="6" t="s">
        <v>187</v>
      </c>
      <c r="C17" s="4"/>
      <c r="D17" s="4"/>
    </row>
    <row r="18" spans="2:4" x14ac:dyDescent="0.15">
      <c r="B18" s="6" t="s">
        <v>83</v>
      </c>
      <c r="C18" s="4"/>
      <c r="D18" s="4"/>
    </row>
  </sheetData>
  <mergeCells count="6">
    <mergeCell ref="B1:F1"/>
    <mergeCell ref="B5:B6"/>
    <mergeCell ref="C5:C6"/>
    <mergeCell ref="D5:D6"/>
    <mergeCell ref="F5:F6"/>
    <mergeCell ref="D3:F3"/>
  </mergeCells>
  <phoneticPr fontId="12"/>
  <pageMargins left="0.7" right="0.7" top="0.75" bottom="0.75" header="0.3" footer="0.3"/>
  <pageSetup paperSize="9" orientation="landscape"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16"/>
  <sheetViews>
    <sheetView view="pageBreakPreview" topLeftCell="A13" zoomScaleSheetLayoutView="100" workbookViewId="0">
      <selection activeCell="E24" sqref="E24"/>
    </sheetView>
  </sheetViews>
  <sheetFormatPr defaultColWidth="8.875" defaultRowHeight="13.5" x14ac:dyDescent="0.15"/>
  <cols>
    <col min="1" max="1" width="2.5" customWidth="1"/>
    <col min="2" max="2" width="14.625" customWidth="1"/>
    <col min="3" max="3" width="19.5" customWidth="1"/>
    <col min="4" max="4" width="89.375" customWidth="1"/>
  </cols>
  <sheetData>
    <row r="1" spans="2:4" ht="30" customHeight="1" x14ac:dyDescent="0.15">
      <c r="B1" s="473" t="s">
        <v>308</v>
      </c>
      <c r="C1" s="473"/>
      <c r="D1" s="473"/>
    </row>
    <row r="2" spans="2:4" ht="30" customHeight="1" x14ac:dyDescent="0.15">
      <c r="B2" s="251" t="s">
        <v>533</v>
      </c>
      <c r="C2" s="80" t="s">
        <v>541</v>
      </c>
      <c r="D2" s="74"/>
    </row>
    <row r="3" spans="2:4" ht="30" customHeight="1" x14ac:dyDescent="0.15">
      <c r="B3" s="477" t="s">
        <v>309</v>
      </c>
      <c r="C3" s="478"/>
      <c r="D3" s="79" t="s">
        <v>310</v>
      </c>
    </row>
    <row r="4" spans="2:4" ht="30" customHeight="1" x14ac:dyDescent="0.15">
      <c r="B4" s="479" t="s">
        <v>320</v>
      </c>
      <c r="C4" s="220" t="s">
        <v>318</v>
      </c>
      <c r="D4" s="321" t="s">
        <v>542</v>
      </c>
    </row>
    <row r="5" spans="2:4" ht="30" customHeight="1" x14ac:dyDescent="0.15">
      <c r="B5" s="480"/>
      <c r="C5" s="220" t="s">
        <v>192</v>
      </c>
      <c r="D5" s="321" t="s">
        <v>543</v>
      </c>
    </row>
    <row r="6" spans="2:4" ht="30" customHeight="1" x14ac:dyDescent="0.15">
      <c r="B6" s="480"/>
      <c r="C6" s="219" t="s">
        <v>319</v>
      </c>
      <c r="D6" s="321" t="s">
        <v>547</v>
      </c>
    </row>
    <row r="7" spans="2:4" ht="30" customHeight="1" x14ac:dyDescent="0.15">
      <c r="B7" s="481"/>
      <c r="C7" s="219" t="s">
        <v>193</v>
      </c>
      <c r="D7" s="321" t="s">
        <v>544</v>
      </c>
    </row>
    <row r="8" spans="2:4" ht="30" customHeight="1" x14ac:dyDescent="0.15">
      <c r="B8" s="474" t="s">
        <v>311</v>
      </c>
      <c r="C8" s="475"/>
      <c r="D8" s="321" t="s">
        <v>545</v>
      </c>
    </row>
    <row r="9" spans="2:4" ht="30" customHeight="1" x14ac:dyDescent="0.15">
      <c r="B9" s="474" t="s">
        <v>312</v>
      </c>
      <c r="C9" s="475"/>
      <c r="D9" s="321" t="s">
        <v>546</v>
      </c>
    </row>
    <row r="10" spans="2:4" ht="30" customHeight="1" x14ac:dyDescent="0.15">
      <c r="B10" s="482" t="s">
        <v>194</v>
      </c>
      <c r="C10" s="219" t="s">
        <v>313</v>
      </c>
      <c r="D10" s="321" t="s">
        <v>548</v>
      </c>
    </row>
    <row r="11" spans="2:4" ht="30" customHeight="1" x14ac:dyDescent="0.15">
      <c r="B11" s="483"/>
      <c r="C11" s="219" t="s">
        <v>314</v>
      </c>
      <c r="D11" s="321" t="s">
        <v>549</v>
      </c>
    </row>
    <row r="12" spans="2:4" ht="60" customHeight="1" x14ac:dyDescent="0.15">
      <c r="B12" s="483"/>
      <c r="C12" s="219" t="s">
        <v>315</v>
      </c>
      <c r="D12" s="321" t="s">
        <v>550</v>
      </c>
    </row>
    <row r="13" spans="2:4" ht="30" customHeight="1" x14ac:dyDescent="0.15">
      <c r="B13" s="484"/>
      <c r="C13" s="219" t="s">
        <v>316</v>
      </c>
      <c r="D13" s="206"/>
    </row>
    <row r="14" spans="2:4" ht="30" customHeight="1" x14ac:dyDescent="0.15">
      <c r="B14" s="474" t="s">
        <v>317</v>
      </c>
      <c r="C14" s="475"/>
      <c r="D14" s="206"/>
    </row>
    <row r="15" spans="2:4" ht="30" customHeight="1" x14ac:dyDescent="0.15">
      <c r="B15" s="476" t="s">
        <v>189</v>
      </c>
      <c r="C15" s="476"/>
      <c r="D15" s="476"/>
    </row>
    <row r="16" spans="2:4" ht="30" customHeight="1" x14ac:dyDescent="0.15">
      <c r="B16" s="127" t="s">
        <v>188</v>
      </c>
    </row>
  </sheetData>
  <mergeCells count="8">
    <mergeCell ref="B1:D1"/>
    <mergeCell ref="B14:C14"/>
    <mergeCell ref="B15:D15"/>
    <mergeCell ref="B3:C3"/>
    <mergeCell ref="B4:B7"/>
    <mergeCell ref="B8:C8"/>
    <mergeCell ref="B9:C9"/>
    <mergeCell ref="B10:B13"/>
  </mergeCells>
  <phoneticPr fontId="14"/>
  <pageMargins left="0.7" right="0.7" top="0.75" bottom="0.75" header="0.3" footer="0.3"/>
  <pageSetup paperSize="9" orientation="landscape"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E98E3-A9F3-450C-A773-12D6FC2A4E82}">
  <dimension ref="B1:D12"/>
  <sheetViews>
    <sheetView view="pageBreakPreview" topLeftCell="A4" zoomScaleSheetLayoutView="100" workbookViewId="0">
      <selection activeCell="C2" sqref="C2"/>
    </sheetView>
  </sheetViews>
  <sheetFormatPr defaultColWidth="8.875" defaultRowHeight="13.5" x14ac:dyDescent="0.15"/>
  <cols>
    <col min="1" max="1" width="2.5" customWidth="1"/>
    <col min="2" max="2" width="14.625" customWidth="1"/>
    <col min="3" max="3" width="19.5" customWidth="1"/>
    <col min="4" max="4" width="89.375" customWidth="1"/>
  </cols>
  <sheetData>
    <row r="1" spans="2:4" ht="30" customHeight="1" x14ac:dyDescent="0.15">
      <c r="B1" s="473" t="s">
        <v>321</v>
      </c>
      <c r="C1" s="473"/>
      <c r="D1" s="473"/>
    </row>
    <row r="2" spans="2:4" ht="30" customHeight="1" x14ac:dyDescent="0.15">
      <c r="B2" s="251" t="s">
        <v>533</v>
      </c>
      <c r="C2" s="253"/>
      <c r="D2" s="74"/>
    </row>
    <row r="3" spans="2:4" ht="43.5" customHeight="1" x14ac:dyDescent="0.15">
      <c r="B3" s="477" t="s">
        <v>309</v>
      </c>
      <c r="C3" s="478"/>
      <c r="D3" s="79" t="s">
        <v>310</v>
      </c>
    </row>
    <row r="4" spans="2:4" ht="43.5" customHeight="1" x14ac:dyDescent="0.15">
      <c r="B4" s="471" t="s">
        <v>322</v>
      </c>
      <c r="C4" s="471"/>
      <c r="D4" s="252"/>
    </row>
    <row r="5" spans="2:4" ht="43.5" customHeight="1" x14ac:dyDescent="0.15">
      <c r="B5" s="471" t="s">
        <v>323</v>
      </c>
      <c r="C5" s="471"/>
      <c r="D5" s="206"/>
    </row>
    <row r="6" spans="2:4" ht="43.5" customHeight="1" x14ac:dyDescent="0.15">
      <c r="B6" s="486" t="s">
        <v>324</v>
      </c>
      <c r="C6" s="486"/>
      <c r="D6" s="206"/>
    </row>
    <row r="7" spans="2:4" ht="43.5" customHeight="1" x14ac:dyDescent="0.15">
      <c r="B7" s="474" t="s">
        <v>325</v>
      </c>
      <c r="C7" s="475"/>
      <c r="D7" s="206"/>
    </row>
    <row r="8" spans="2:4" ht="43.5" customHeight="1" x14ac:dyDescent="0.15">
      <c r="B8" s="474" t="s">
        <v>326</v>
      </c>
      <c r="C8" s="475"/>
      <c r="D8" s="206"/>
    </row>
    <row r="9" spans="2:4" ht="105.75" customHeight="1" x14ac:dyDescent="0.15">
      <c r="B9" s="474" t="s">
        <v>327</v>
      </c>
      <c r="C9" s="475"/>
      <c r="D9" s="224"/>
    </row>
    <row r="10" spans="2:4" ht="51" customHeight="1" x14ac:dyDescent="0.15">
      <c r="B10" s="474" t="s">
        <v>317</v>
      </c>
      <c r="C10" s="475"/>
      <c r="D10" s="206"/>
    </row>
    <row r="11" spans="2:4" ht="30" customHeight="1" x14ac:dyDescent="0.15">
      <c r="B11" s="485" t="s">
        <v>328</v>
      </c>
      <c r="C11" s="485"/>
      <c r="D11" s="485"/>
    </row>
    <row r="12" spans="2:4" ht="30" customHeight="1" x14ac:dyDescent="0.15"/>
  </sheetData>
  <mergeCells count="10">
    <mergeCell ref="B1:D1"/>
    <mergeCell ref="B3:C3"/>
    <mergeCell ref="B7:C7"/>
    <mergeCell ref="B8:C8"/>
    <mergeCell ref="B10:C10"/>
    <mergeCell ref="B11:D11"/>
    <mergeCell ref="B4:C4"/>
    <mergeCell ref="B5:C5"/>
    <mergeCell ref="B6:C6"/>
    <mergeCell ref="B9:C9"/>
  </mergeCells>
  <phoneticPr fontId="30"/>
  <pageMargins left="0.9055118110236221"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DA39-58F7-469E-9C1B-68237FB5D88F}">
  <dimension ref="A1:G17"/>
  <sheetViews>
    <sheetView topLeftCell="A2" workbookViewId="0">
      <selection activeCell="B13" sqref="B13"/>
    </sheetView>
  </sheetViews>
  <sheetFormatPr defaultRowHeight="13.5" x14ac:dyDescent="0.15"/>
  <cols>
    <col min="1" max="2" width="15.125" customWidth="1"/>
    <col min="3" max="3" width="15.75" customWidth="1"/>
    <col min="7" max="7" width="4.5" customWidth="1"/>
  </cols>
  <sheetData>
    <row r="1" spans="1:7" ht="30" customHeight="1" x14ac:dyDescent="0.15">
      <c r="A1" s="441" t="s">
        <v>331</v>
      </c>
      <c r="B1" s="441"/>
      <c r="C1" s="441"/>
      <c r="D1" s="441"/>
      <c r="E1" s="441"/>
      <c r="F1" s="441"/>
      <c r="G1" s="441"/>
    </row>
    <row r="2" spans="1:7" ht="21.75" customHeight="1" x14ac:dyDescent="0.15">
      <c r="A2" s="251" t="s">
        <v>533</v>
      </c>
      <c r="B2" s="253"/>
      <c r="C2" s="80"/>
      <c r="D2" s="74"/>
    </row>
    <row r="3" spans="1:7" ht="22.5" customHeight="1" x14ac:dyDescent="0.15">
      <c r="A3" t="s">
        <v>329</v>
      </c>
      <c r="D3" t="s">
        <v>330</v>
      </c>
    </row>
    <row r="4" spans="1:7" ht="23.25" customHeight="1" x14ac:dyDescent="0.15">
      <c r="A4" s="7"/>
      <c r="B4" s="2"/>
      <c r="D4" s="81"/>
      <c r="E4" s="82"/>
      <c r="F4" s="82"/>
      <c r="G4" s="83"/>
    </row>
    <row r="5" spans="1:7" ht="23.25" customHeight="1" x14ac:dyDescent="0.15">
      <c r="A5" s="7"/>
      <c r="B5" s="2"/>
      <c r="D5" s="84"/>
      <c r="G5" s="85"/>
    </row>
    <row r="6" spans="1:7" ht="23.25" customHeight="1" x14ac:dyDescent="0.15">
      <c r="A6" s="7"/>
      <c r="B6" s="2"/>
      <c r="D6" s="84"/>
      <c r="G6" s="85"/>
    </row>
    <row r="7" spans="1:7" ht="23.25" customHeight="1" x14ac:dyDescent="0.15">
      <c r="A7" s="7"/>
      <c r="B7" s="2"/>
      <c r="D7" s="84"/>
      <c r="G7" s="85"/>
    </row>
    <row r="8" spans="1:7" ht="23.25" customHeight="1" x14ac:dyDescent="0.15">
      <c r="A8" s="7"/>
      <c r="B8" s="2"/>
      <c r="D8" s="84"/>
      <c r="G8" s="85"/>
    </row>
    <row r="9" spans="1:7" ht="23.25" customHeight="1" x14ac:dyDescent="0.15">
      <c r="A9" s="7"/>
      <c r="B9" s="2"/>
      <c r="D9" s="86"/>
      <c r="E9" s="87"/>
      <c r="F9" s="87"/>
      <c r="G9" s="88"/>
    </row>
    <row r="10" spans="1:7" ht="23.25" customHeight="1" x14ac:dyDescent="0.15">
      <c r="A10" s="7"/>
      <c r="B10" s="2"/>
    </row>
    <row r="11" spans="1:7" ht="23.25" customHeight="1" x14ac:dyDescent="0.15">
      <c r="A11" s="7"/>
      <c r="B11" s="2"/>
      <c r="D11" s="81"/>
      <c r="E11" s="82"/>
      <c r="F11" s="82"/>
      <c r="G11" s="83"/>
    </row>
    <row r="12" spans="1:7" ht="23.25" customHeight="1" x14ac:dyDescent="0.15">
      <c r="A12" s="7"/>
      <c r="B12" s="2"/>
      <c r="D12" s="84"/>
      <c r="G12" s="85"/>
    </row>
    <row r="13" spans="1:7" ht="23.25" customHeight="1" x14ac:dyDescent="0.15">
      <c r="A13" s="7"/>
      <c r="B13" s="2"/>
      <c r="D13" s="84"/>
      <c r="G13" s="85"/>
    </row>
    <row r="14" spans="1:7" ht="23.25" customHeight="1" x14ac:dyDescent="0.15">
      <c r="A14" s="7"/>
      <c r="B14" s="2"/>
      <c r="D14" s="84"/>
      <c r="G14" s="85"/>
    </row>
    <row r="15" spans="1:7" ht="23.25" customHeight="1" x14ac:dyDescent="0.15">
      <c r="A15" s="7"/>
      <c r="B15" s="2"/>
      <c r="D15" s="84"/>
      <c r="G15" s="85"/>
    </row>
    <row r="16" spans="1:7" ht="23.25" customHeight="1" x14ac:dyDescent="0.15">
      <c r="A16" s="7"/>
      <c r="B16" s="2"/>
      <c r="D16" s="86"/>
      <c r="E16" s="87"/>
      <c r="F16" s="87"/>
      <c r="G16" s="88"/>
    </row>
    <row r="17" spans="1:1" x14ac:dyDescent="0.15">
      <c r="A17" t="s">
        <v>332</v>
      </c>
    </row>
  </sheetData>
  <mergeCells count="1">
    <mergeCell ref="A1:G1"/>
  </mergeCells>
  <phoneticPr fontId="30"/>
  <pageMargins left="1.299212598425197" right="0.70866141732283472" top="0.74803149606299213" bottom="0.35433070866141736" header="0.31496062992125984" footer="0.31496062992125984"/>
  <pageSetup paperSize="9" scale="140" fitToWidth="0"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5"/>
  <sheetViews>
    <sheetView view="pageBreakPreview" zoomScaleSheetLayoutView="100" workbookViewId="0">
      <selection activeCell="A2" sqref="A2"/>
    </sheetView>
  </sheetViews>
  <sheetFormatPr defaultColWidth="8.875" defaultRowHeight="13.5" x14ac:dyDescent="0.15"/>
  <cols>
    <col min="1" max="1" width="3.25" customWidth="1"/>
    <col min="2" max="2" width="15.125" customWidth="1"/>
    <col min="3" max="3" width="27.625" customWidth="1"/>
    <col min="7" max="7" width="5.25" customWidth="1"/>
    <col min="8" max="8" width="0.75" customWidth="1"/>
    <col min="9" max="9" width="3.5" customWidth="1"/>
  </cols>
  <sheetData>
    <row r="1" spans="1:8" ht="18.75" x14ac:dyDescent="0.15">
      <c r="A1" s="489" t="s">
        <v>536</v>
      </c>
      <c r="B1" s="489"/>
      <c r="C1" s="489"/>
      <c r="D1" s="489"/>
      <c r="E1" s="489"/>
      <c r="F1" s="489"/>
      <c r="G1" s="489"/>
      <c r="H1" s="489"/>
    </row>
    <row r="2" spans="1:8" x14ac:dyDescent="0.15">
      <c r="B2" s="254"/>
    </row>
    <row r="3" spans="1:8" x14ac:dyDescent="0.15">
      <c r="A3" s="255" t="s">
        <v>158</v>
      </c>
    </row>
    <row r="4" spans="1:8" x14ac:dyDescent="0.15">
      <c r="A4" s="255" t="s">
        <v>159</v>
      </c>
    </row>
    <row r="5" spans="1:8" x14ac:dyDescent="0.15">
      <c r="A5" s="255"/>
    </row>
    <row r="6" spans="1:8" ht="14.25" thickBot="1" x14ac:dyDescent="0.2">
      <c r="B6" s="210" t="s">
        <v>157</v>
      </c>
    </row>
    <row r="7" spans="1:8" ht="24.75" customHeight="1" thickBot="1" x14ac:dyDescent="0.2">
      <c r="B7" s="487"/>
      <c r="C7" s="488"/>
    </row>
    <row r="8" spans="1:8" x14ac:dyDescent="0.15">
      <c r="B8" s="254"/>
    </row>
    <row r="9" spans="1:8" ht="14.25" thickBot="1" x14ac:dyDescent="0.2">
      <c r="B9" s="210" t="s">
        <v>151</v>
      </c>
    </row>
    <row r="10" spans="1:8" ht="31.5" customHeight="1" thickBot="1" x14ac:dyDescent="0.2">
      <c r="B10" s="256"/>
      <c r="C10" s="257"/>
    </row>
    <row r="11" spans="1:8" x14ac:dyDescent="0.15">
      <c r="B11" s="210"/>
    </row>
    <row r="12" spans="1:8" ht="14.25" thickBot="1" x14ac:dyDescent="0.2">
      <c r="B12" s="210" t="s">
        <v>535</v>
      </c>
      <c r="E12" s="128" t="s">
        <v>160</v>
      </c>
    </row>
    <row r="13" spans="1:8" ht="37.5" customHeight="1" thickBot="1" x14ac:dyDescent="0.2">
      <c r="B13" s="258"/>
      <c r="C13" s="257"/>
      <c r="E13" s="81"/>
      <c r="F13" s="82"/>
      <c r="G13" s="83"/>
    </row>
    <row r="14" spans="1:8" x14ac:dyDescent="0.15">
      <c r="B14" s="259"/>
      <c r="E14" s="84"/>
      <c r="G14" s="85"/>
    </row>
    <row r="15" spans="1:8" x14ac:dyDescent="0.15">
      <c r="B15" s="260"/>
      <c r="E15" s="84"/>
      <c r="G15" s="85"/>
    </row>
    <row r="16" spans="1:8" ht="14.25" x14ac:dyDescent="0.15">
      <c r="B16" s="244" t="s">
        <v>153</v>
      </c>
      <c r="E16" s="84"/>
      <c r="G16" s="85"/>
    </row>
    <row r="17" spans="2:7" x14ac:dyDescent="0.15">
      <c r="B17" s="210"/>
      <c r="E17" s="84"/>
      <c r="G17" s="85"/>
    </row>
    <row r="18" spans="2:7" x14ac:dyDescent="0.15">
      <c r="B18" s="210"/>
      <c r="E18" s="86"/>
      <c r="F18" s="87"/>
      <c r="G18" s="88"/>
    </row>
    <row r="19" spans="2:7" x14ac:dyDescent="0.15">
      <c r="B19" s="210"/>
    </row>
    <row r="20" spans="2:7" ht="17.25" customHeight="1" thickBot="1" x14ac:dyDescent="0.2">
      <c r="B20" s="210" t="s">
        <v>534</v>
      </c>
      <c r="E20" s="128" t="s">
        <v>160</v>
      </c>
    </row>
    <row r="21" spans="2:7" ht="33" customHeight="1" thickBot="1" x14ac:dyDescent="0.2">
      <c r="B21" s="258" t="s">
        <v>152</v>
      </c>
      <c r="C21" s="261"/>
      <c r="E21" s="81"/>
      <c r="F21" s="82"/>
      <c r="G21" s="83"/>
    </row>
    <row r="22" spans="2:7" ht="33" customHeight="1" thickBot="1" x14ac:dyDescent="0.2">
      <c r="B22" s="262" t="s">
        <v>154</v>
      </c>
      <c r="C22" s="263"/>
      <c r="E22" s="84"/>
      <c r="G22" s="85"/>
    </row>
    <row r="23" spans="2:7" ht="33" customHeight="1" thickBot="1" x14ac:dyDescent="0.2">
      <c r="B23" s="262" t="s">
        <v>155</v>
      </c>
      <c r="C23" s="264"/>
      <c r="E23" s="86"/>
      <c r="F23" s="87"/>
      <c r="G23" s="88"/>
    </row>
    <row r="24" spans="2:7" ht="33" customHeight="1" x14ac:dyDescent="0.15">
      <c r="B24" s="259"/>
    </row>
    <row r="25" spans="2:7" x14ac:dyDescent="0.15">
      <c r="B25" s="210"/>
    </row>
    <row r="26" spans="2:7" ht="21.75" customHeight="1" thickBot="1" x14ac:dyDescent="0.2">
      <c r="B26" s="210" t="s">
        <v>333</v>
      </c>
      <c r="C26" s="265"/>
      <c r="E26" s="128" t="s">
        <v>160</v>
      </c>
    </row>
    <row r="27" spans="2:7" ht="33" customHeight="1" thickBot="1" x14ac:dyDescent="0.2">
      <c r="B27" s="258" t="s">
        <v>152</v>
      </c>
      <c r="C27" s="266"/>
      <c r="E27" s="81"/>
      <c r="F27" s="82"/>
      <c r="G27" s="83"/>
    </row>
    <row r="28" spans="2:7" ht="33" customHeight="1" thickBot="1" x14ac:dyDescent="0.2">
      <c r="B28" s="258" t="s">
        <v>154</v>
      </c>
      <c r="C28" s="266"/>
      <c r="E28" s="84"/>
      <c r="G28" s="85"/>
    </row>
    <row r="29" spans="2:7" ht="33" customHeight="1" thickBot="1" x14ac:dyDescent="0.2">
      <c r="B29" s="258" t="s">
        <v>155</v>
      </c>
      <c r="C29" s="266"/>
      <c r="E29" s="86"/>
      <c r="F29" s="87"/>
      <c r="G29" s="88"/>
    </row>
    <row r="30" spans="2:7" ht="33" customHeight="1" x14ac:dyDescent="0.15">
      <c r="B30" s="210" t="s">
        <v>156</v>
      </c>
      <c r="E30" s="267"/>
      <c r="F30" s="267"/>
    </row>
    <row r="31" spans="2:7" ht="14.25" thickBot="1" x14ac:dyDescent="0.2">
      <c r="B31" s="210" t="s">
        <v>334</v>
      </c>
      <c r="C31" s="265"/>
      <c r="E31" s="128" t="s">
        <v>160</v>
      </c>
    </row>
    <row r="32" spans="2:7" ht="33" customHeight="1" thickBot="1" x14ac:dyDescent="0.2">
      <c r="B32" s="258" t="s">
        <v>152</v>
      </c>
      <c r="C32" s="266"/>
      <c r="E32" s="81"/>
      <c r="F32" s="82"/>
      <c r="G32" s="83"/>
    </row>
    <row r="33" spans="1:7" ht="33" customHeight="1" thickBot="1" x14ac:dyDescent="0.2">
      <c r="B33" s="262" t="s">
        <v>154</v>
      </c>
      <c r="C33" s="266"/>
      <c r="E33" s="84"/>
      <c r="G33" s="85"/>
    </row>
    <row r="34" spans="1:7" ht="33" customHeight="1" x14ac:dyDescent="0.15">
      <c r="B34" s="210" t="s">
        <v>156</v>
      </c>
      <c r="E34" s="86"/>
      <c r="F34" s="87"/>
      <c r="G34" s="88"/>
    </row>
    <row r="35" spans="1:7" x14ac:dyDescent="0.15">
      <c r="A35" s="18"/>
      <c r="B35" s="20"/>
      <c r="C35" s="18"/>
      <c r="D35" s="18"/>
      <c r="E35" s="18"/>
    </row>
    <row r="36" spans="1:7" ht="33" customHeight="1" x14ac:dyDescent="0.15">
      <c r="B36" s="17"/>
    </row>
    <row r="37" spans="1:7" x14ac:dyDescent="0.15">
      <c r="B37" s="16"/>
    </row>
    <row r="38" spans="1:7" x14ac:dyDescent="0.15">
      <c r="B38" s="16"/>
    </row>
    <row r="39" spans="1:7" x14ac:dyDescent="0.15">
      <c r="B39" s="16"/>
    </row>
    <row r="40" spans="1:7" x14ac:dyDescent="0.15">
      <c r="B40" s="16"/>
    </row>
    <row r="41" spans="1:7" x14ac:dyDescent="0.15">
      <c r="B41" s="16"/>
    </row>
    <row r="42" spans="1:7" x14ac:dyDescent="0.15">
      <c r="B42" s="16"/>
    </row>
    <row r="43" spans="1:7" x14ac:dyDescent="0.15">
      <c r="B43" s="16"/>
    </row>
    <row r="44" spans="1:7" x14ac:dyDescent="0.15">
      <c r="B44" s="16"/>
    </row>
    <row r="45" spans="1:7" x14ac:dyDescent="0.15">
      <c r="B45" s="16"/>
    </row>
  </sheetData>
  <mergeCells count="2">
    <mergeCell ref="B7:C7"/>
    <mergeCell ref="A1:H1"/>
  </mergeCells>
  <phoneticPr fontId="16"/>
  <pageMargins left="0.51181102362204722" right="0.31496062992125984" top="0.74803149606299213" bottom="0.15748031496062992" header="0.31496062992125984" footer="0.31496062992125984"/>
  <pageSetup paperSize="9" scale="110" orientation="portrait" r:id="rId1"/>
  <legacyDrawing r:id="rId2"/>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10"/>
  <sheetViews>
    <sheetView view="pageBreakPreview" topLeftCell="A9" zoomScaleSheetLayoutView="100" workbookViewId="0">
      <selection activeCell="C10" sqref="C10"/>
    </sheetView>
  </sheetViews>
  <sheetFormatPr defaultColWidth="8.875" defaultRowHeight="13.5" x14ac:dyDescent="0.15"/>
  <cols>
    <col min="1" max="1" width="15" customWidth="1"/>
    <col min="2" max="2" width="27.875" customWidth="1"/>
    <col min="3" max="3" width="24.5" customWidth="1"/>
    <col min="4" max="4" width="11.75" customWidth="1"/>
    <col min="5" max="5" width="16.25" customWidth="1"/>
    <col min="6" max="6" width="19.875" customWidth="1"/>
    <col min="7" max="7" width="12.375" customWidth="1"/>
    <col min="8" max="8" width="11" customWidth="1"/>
  </cols>
  <sheetData>
    <row r="2" spans="1:8" ht="17.25" x14ac:dyDescent="0.15">
      <c r="A2" s="490" t="s">
        <v>335</v>
      </c>
      <c r="B2" s="490"/>
      <c r="C2" s="490"/>
      <c r="D2" s="490"/>
      <c r="E2" s="490"/>
      <c r="F2" s="490"/>
      <c r="G2" s="490"/>
      <c r="H2" s="490"/>
    </row>
    <row r="3" spans="1:8" ht="21" customHeight="1" x14ac:dyDescent="0.15">
      <c r="A3" s="19"/>
      <c r="B3" s="18"/>
      <c r="C3" s="18"/>
      <c r="D3" s="18"/>
      <c r="E3" s="18"/>
    </row>
    <row r="4" spans="1:8" ht="27.75" customHeight="1" x14ac:dyDescent="0.15">
      <c r="A4" s="449" t="s">
        <v>157</v>
      </c>
      <c r="B4" s="494" t="s">
        <v>336</v>
      </c>
      <c r="C4" s="494" t="s">
        <v>337</v>
      </c>
      <c r="D4" s="491" t="s">
        <v>339</v>
      </c>
      <c r="E4" s="497"/>
      <c r="F4" s="492"/>
      <c r="G4" s="491" t="s">
        <v>340</v>
      </c>
      <c r="H4" s="492"/>
    </row>
    <row r="5" spans="1:8" ht="40.5" customHeight="1" x14ac:dyDescent="0.15">
      <c r="A5" s="449"/>
      <c r="B5" s="495"/>
      <c r="C5" s="496"/>
      <c r="D5" s="268" t="s">
        <v>152</v>
      </c>
      <c r="E5" s="268" t="s">
        <v>154</v>
      </c>
      <c r="F5" s="89" t="s">
        <v>155</v>
      </c>
      <c r="G5" s="268" t="s">
        <v>152</v>
      </c>
      <c r="H5" s="268" t="s">
        <v>154</v>
      </c>
    </row>
    <row r="6" spans="1:8" ht="74.25" customHeight="1" x14ac:dyDescent="0.15">
      <c r="A6" s="493" t="s">
        <v>349</v>
      </c>
      <c r="B6" s="269" t="s">
        <v>491</v>
      </c>
      <c r="C6" s="270" t="s">
        <v>490</v>
      </c>
      <c r="D6" s="270" t="s">
        <v>341</v>
      </c>
      <c r="E6" s="271" t="s">
        <v>342</v>
      </c>
      <c r="F6" s="269" t="s">
        <v>352</v>
      </c>
      <c r="G6" s="270" t="s">
        <v>343</v>
      </c>
      <c r="H6" s="269" t="s">
        <v>344</v>
      </c>
    </row>
    <row r="7" spans="1:8" ht="86.25" customHeight="1" x14ac:dyDescent="0.15">
      <c r="A7" s="493"/>
      <c r="B7" s="269" t="s">
        <v>360</v>
      </c>
      <c r="C7" s="270" t="s">
        <v>492</v>
      </c>
      <c r="D7" s="270" t="s">
        <v>361</v>
      </c>
      <c r="E7" s="271" t="s">
        <v>362</v>
      </c>
      <c r="F7" s="269" t="s">
        <v>363</v>
      </c>
      <c r="G7" s="270"/>
      <c r="H7" s="269"/>
    </row>
    <row r="8" spans="1:8" ht="82.5" customHeight="1" x14ac:dyDescent="0.15">
      <c r="A8" s="493"/>
      <c r="B8" s="269" t="s">
        <v>345</v>
      </c>
      <c r="C8" s="270" t="s">
        <v>489</v>
      </c>
      <c r="D8" s="270" t="s">
        <v>346</v>
      </c>
      <c r="E8" s="271" t="s">
        <v>347</v>
      </c>
      <c r="F8" s="269" t="s">
        <v>359</v>
      </c>
      <c r="G8" s="270" t="s">
        <v>348</v>
      </c>
      <c r="H8" s="269" t="s">
        <v>344</v>
      </c>
    </row>
    <row r="9" spans="1:8" ht="78" customHeight="1" x14ac:dyDescent="0.15">
      <c r="A9" s="272" t="s">
        <v>350</v>
      </c>
      <c r="B9" s="269" t="s">
        <v>353</v>
      </c>
      <c r="C9" s="273" t="s">
        <v>493</v>
      </c>
      <c r="D9" s="274" t="s">
        <v>354</v>
      </c>
      <c r="E9" s="275" t="s">
        <v>355</v>
      </c>
      <c r="F9" s="274" t="s">
        <v>494</v>
      </c>
      <c r="G9" s="274" t="s">
        <v>356</v>
      </c>
      <c r="H9" s="274" t="s">
        <v>357</v>
      </c>
    </row>
    <row r="10" spans="1:8" ht="165" customHeight="1" x14ac:dyDescent="0.15">
      <c r="A10" s="276" t="s">
        <v>338</v>
      </c>
      <c r="B10" s="277" t="s">
        <v>351</v>
      </c>
      <c r="C10" s="278" t="s">
        <v>537</v>
      </c>
      <c r="D10" s="278" t="s">
        <v>538</v>
      </c>
      <c r="E10" s="271" t="s">
        <v>358</v>
      </c>
      <c r="F10" s="269" t="s">
        <v>495</v>
      </c>
      <c r="G10" s="278" t="s">
        <v>539</v>
      </c>
      <c r="H10" s="269"/>
    </row>
  </sheetData>
  <mergeCells count="7">
    <mergeCell ref="A2:H2"/>
    <mergeCell ref="G4:H4"/>
    <mergeCell ref="A6:A8"/>
    <mergeCell ref="A4:A5"/>
    <mergeCell ref="B4:B5"/>
    <mergeCell ref="C4:C5"/>
    <mergeCell ref="D4:F4"/>
  </mergeCells>
  <phoneticPr fontId="5"/>
  <pageMargins left="0.70866141732283472" right="0.70866141732283472" top="0.55118110236220474" bottom="0.15748031496062992" header="0.31496062992125984" footer="0.31496062992125984"/>
  <pageSetup paperSize="9" scale="95" orientation="landscape" r:id="rId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4E3A-4796-4C24-89A2-9FD767A7C524}">
  <sheetPr>
    <pageSetUpPr fitToPage="1"/>
  </sheetPr>
  <dimension ref="A1:H39"/>
  <sheetViews>
    <sheetView topLeftCell="A24" workbookViewId="0">
      <selection activeCell="C33" sqref="C33"/>
    </sheetView>
  </sheetViews>
  <sheetFormatPr defaultRowHeight="13.5" x14ac:dyDescent="0.15"/>
  <cols>
    <col min="1" max="1" width="20.125" customWidth="1"/>
    <col min="2" max="2" width="14.75" customWidth="1"/>
    <col min="3" max="4" width="10.875" customWidth="1"/>
    <col min="5" max="5" width="14.5" customWidth="1"/>
    <col min="6" max="6" width="11.625" customWidth="1"/>
    <col min="7" max="7" width="14.75" customWidth="1"/>
    <col min="8" max="8" width="13.125" customWidth="1"/>
  </cols>
  <sheetData>
    <row r="1" spans="1:8" ht="18.75" x14ac:dyDescent="0.15">
      <c r="A1" s="473" t="s">
        <v>479</v>
      </c>
      <c r="B1" s="473"/>
      <c r="C1" s="473"/>
      <c r="D1" s="473"/>
      <c r="E1" s="473"/>
      <c r="F1" s="473"/>
      <c r="G1" s="473"/>
      <c r="H1" s="473"/>
    </row>
    <row r="2" spans="1:8" ht="18.75" x14ac:dyDescent="0.15">
      <c r="A2" s="78"/>
      <c r="B2" s="78"/>
      <c r="C2" s="78"/>
      <c r="D2" s="78"/>
      <c r="E2" s="78"/>
      <c r="F2" s="78"/>
      <c r="G2" s="78"/>
      <c r="H2" s="78"/>
    </row>
    <row r="3" spans="1:8" ht="14.25" x14ac:dyDescent="0.15">
      <c r="A3" s="501" t="s">
        <v>480</v>
      </c>
      <c r="B3" s="502"/>
      <c r="C3" s="502"/>
      <c r="D3" s="502"/>
      <c r="E3" s="502"/>
      <c r="F3" s="502"/>
      <c r="G3" s="502"/>
      <c r="H3" s="502"/>
    </row>
    <row r="4" spans="1:8" ht="14.25" x14ac:dyDescent="0.15">
      <c r="A4" s="22"/>
      <c r="B4" s="74"/>
      <c r="C4" s="74"/>
      <c r="D4" s="74"/>
      <c r="E4" s="74"/>
      <c r="F4" s="74"/>
      <c r="G4" s="74"/>
      <c r="H4" s="74"/>
    </row>
    <row r="5" spans="1:8" ht="22.5" customHeight="1" x14ac:dyDescent="0.15">
      <c r="A5" s="115" t="s">
        <v>444</v>
      </c>
    </row>
    <row r="6" spans="1:8" ht="24.75" customHeight="1" x14ac:dyDescent="0.15">
      <c r="A6" s="503" t="s">
        <v>445</v>
      </c>
      <c r="B6" s="504"/>
      <c r="C6" s="110" t="s">
        <v>446</v>
      </c>
      <c r="D6" s="503" t="s">
        <v>447</v>
      </c>
      <c r="E6" s="505"/>
      <c r="F6" s="497"/>
      <c r="G6" s="492"/>
      <c r="H6" s="110" t="s">
        <v>448</v>
      </c>
    </row>
    <row r="7" spans="1:8" ht="24.75" customHeight="1" x14ac:dyDescent="0.15">
      <c r="A7" s="506" t="s">
        <v>449</v>
      </c>
      <c r="B7" s="506"/>
      <c r="C7" s="113">
        <v>10000</v>
      </c>
      <c r="D7" s="507" t="s">
        <v>481</v>
      </c>
      <c r="E7" s="508"/>
      <c r="F7" s="508"/>
      <c r="G7" s="509"/>
      <c r="H7" s="112"/>
    </row>
    <row r="8" spans="1:8" ht="24.75" customHeight="1" x14ac:dyDescent="0.15">
      <c r="A8" s="510" t="s">
        <v>86</v>
      </c>
      <c r="B8" s="111" t="s">
        <v>450</v>
      </c>
      <c r="C8" s="113">
        <v>350000</v>
      </c>
      <c r="D8" s="498"/>
      <c r="E8" s="499"/>
      <c r="F8" s="499"/>
      <c r="G8" s="500"/>
      <c r="H8" s="112"/>
    </row>
    <row r="9" spans="1:8" ht="24.75" customHeight="1" x14ac:dyDescent="0.15">
      <c r="A9" s="511"/>
      <c r="B9" s="111" t="s">
        <v>451</v>
      </c>
      <c r="C9" s="113">
        <v>43000</v>
      </c>
      <c r="D9" s="498"/>
      <c r="E9" s="499"/>
      <c r="F9" s="499"/>
      <c r="G9" s="500"/>
      <c r="H9" s="112"/>
    </row>
    <row r="10" spans="1:8" ht="24.75" customHeight="1" x14ac:dyDescent="0.15">
      <c r="A10" s="512"/>
      <c r="B10" s="111" t="s">
        <v>486</v>
      </c>
      <c r="C10" s="113">
        <f>C8+C9</f>
        <v>393000</v>
      </c>
      <c r="D10" s="116"/>
      <c r="E10" s="117"/>
      <c r="F10" s="117"/>
      <c r="G10" s="118"/>
      <c r="H10" s="112"/>
    </row>
    <row r="11" spans="1:8" ht="24.75" customHeight="1" x14ac:dyDescent="0.15">
      <c r="A11" s="506" t="s">
        <v>452</v>
      </c>
      <c r="B11" s="506"/>
      <c r="C11" s="113"/>
      <c r="D11" s="498"/>
      <c r="E11" s="499"/>
      <c r="F11" s="499"/>
      <c r="G11" s="500"/>
      <c r="H11" s="112"/>
    </row>
    <row r="12" spans="1:8" ht="24.75" customHeight="1" x14ac:dyDescent="0.15">
      <c r="A12" s="506" t="s">
        <v>453</v>
      </c>
      <c r="B12" s="506"/>
      <c r="C12" s="113">
        <v>150000</v>
      </c>
      <c r="D12" s="498"/>
      <c r="E12" s="499"/>
      <c r="F12" s="499"/>
      <c r="G12" s="500"/>
      <c r="H12" s="112"/>
    </row>
    <row r="13" spans="1:8" ht="24.75" customHeight="1" x14ac:dyDescent="0.15">
      <c r="A13" s="506" t="s">
        <v>454</v>
      </c>
      <c r="B13" s="506"/>
      <c r="C13" s="113"/>
      <c r="D13" s="498"/>
      <c r="E13" s="499"/>
      <c r="F13" s="499"/>
      <c r="G13" s="500"/>
      <c r="H13" s="112"/>
    </row>
    <row r="14" spans="1:8" ht="24.75" customHeight="1" x14ac:dyDescent="0.15">
      <c r="A14" s="506" t="s">
        <v>111</v>
      </c>
      <c r="B14" s="506"/>
      <c r="C14" s="113"/>
      <c r="D14" s="507"/>
      <c r="E14" s="508"/>
      <c r="F14" s="508"/>
      <c r="G14" s="509"/>
      <c r="H14" s="112"/>
    </row>
    <row r="15" spans="1:8" ht="24.75" customHeight="1" x14ac:dyDescent="0.15">
      <c r="A15" s="519" t="s">
        <v>482</v>
      </c>
      <c r="B15" s="520"/>
      <c r="C15" s="113">
        <v>32000</v>
      </c>
      <c r="D15" s="110" t="s">
        <v>483</v>
      </c>
      <c r="E15" s="111"/>
      <c r="F15" s="114" t="s">
        <v>484</v>
      </c>
      <c r="G15" s="77" t="s">
        <v>485</v>
      </c>
      <c r="H15" s="112"/>
    </row>
    <row r="16" spans="1:8" ht="24.75" customHeight="1" x14ac:dyDescent="0.15">
      <c r="A16" s="513" t="s">
        <v>91</v>
      </c>
      <c r="B16" s="513"/>
      <c r="C16" s="113">
        <f>+SUM(C7:C15)-C10</f>
        <v>585000</v>
      </c>
      <c r="D16" s="503"/>
      <c r="E16" s="505"/>
      <c r="F16" s="497"/>
      <c r="G16" s="492"/>
      <c r="H16" s="112"/>
    </row>
    <row r="17" spans="1:8" ht="24.75" customHeight="1" x14ac:dyDescent="0.15">
      <c r="A17" s="119"/>
      <c r="B17" s="119"/>
      <c r="C17" s="120"/>
      <c r="D17" s="119"/>
      <c r="E17" s="119"/>
      <c r="F17" s="121"/>
      <c r="G17" s="121"/>
      <c r="H17" s="122"/>
    </row>
    <row r="18" spans="1:8" ht="24.75" customHeight="1" x14ac:dyDescent="0.15">
      <c r="A18" s="115" t="s">
        <v>455</v>
      </c>
    </row>
    <row r="19" spans="1:8" ht="71.25" customHeight="1" x14ac:dyDescent="0.15">
      <c r="A19" s="510" t="s">
        <v>456</v>
      </c>
      <c r="B19" s="510" t="s">
        <v>457</v>
      </c>
      <c r="C19" s="510" t="s">
        <v>446</v>
      </c>
      <c r="D19" s="503" t="s">
        <v>458</v>
      </c>
      <c r="E19" s="504"/>
      <c r="F19" s="503" t="s">
        <v>459</v>
      </c>
      <c r="G19" s="492"/>
      <c r="H19" s="123" t="s">
        <v>488</v>
      </c>
    </row>
    <row r="20" spans="1:8" ht="24.75" customHeight="1" x14ac:dyDescent="0.15">
      <c r="A20" s="521"/>
      <c r="B20" s="521"/>
      <c r="C20" s="521"/>
      <c r="D20" s="110" t="s">
        <v>460</v>
      </c>
      <c r="E20" s="110" t="s">
        <v>461</v>
      </c>
      <c r="F20" s="110" t="s">
        <v>460</v>
      </c>
      <c r="G20" s="110" t="s">
        <v>461</v>
      </c>
      <c r="H20" s="110" t="s">
        <v>487</v>
      </c>
    </row>
    <row r="21" spans="1:8" ht="24.75" customHeight="1" x14ac:dyDescent="0.15">
      <c r="A21" s="111" t="s">
        <v>124</v>
      </c>
      <c r="B21" s="111" t="s">
        <v>462</v>
      </c>
      <c r="C21" s="279">
        <f>D21+F21</f>
        <v>0</v>
      </c>
      <c r="D21" s="279"/>
      <c r="E21" s="280"/>
      <c r="F21" s="281"/>
      <c r="G21" s="282"/>
      <c r="H21" s="283"/>
    </row>
    <row r="22" spans="1:8" ht="24.75" customHeight="1" x14ac:dyDescent="0.15">
      <c r="A22" s="111" t="s">
        <v>463</v>
      </c>
      <c r="B22" s="111" t="s">
        <v>463</v>
      </c>
      <c r="C22" s="279">
        <f t="shared" ref="C22:C31" si="0">D22+F22</f>
        <v>0</v>
      </c>
      <c r="D22" s="279"/>
      <c r="E22" s="280"/>
      <c r="F22" s="281"/>
      <c r="G22" s="282"/>
      <c r="H22" s="284"/>
    </row>
    <row r="23" spans="1:8" ht="33" customHeight="1" x14ac:dyDescent="0.15">
      <c r="A23" s="506" t="s">
        <v>464</v>
      </c>
      <c r="B23" s="111" t="s">
        <v>465</v>
      </c>
      <c r="C23" s="279">
        <f t="shared" si="0"/>
        <v>0</v>
      </c>
      <c r="D23" s="279"/>
      <c r="E23" s="280"/>
      <c r="F23" s="281"/>
      <c r="G23" s="285"/>
      <c r="H23" s="284"/>
    </row>
    <row r="24" spans="1:8" ht="24.75" customHeight="1" x14ac:dyDescent="0.15">
      <c r="A24" s="506"/>
      <c r="B24" s="111" t="s">
        <v>466</v>
      </c>
      <c r="C24" s="279">
        <f t="shared" si="0"/>
        <v>0</v>
      </c>
      <c r="D24" s="279"/>
      <c r="E24" s="286"/>
      <c r="F24" s="281"/>
      <c r="G24" s="287"/>
      <c r="H24" s="284"/>
    </row>
    <row r="25" spans="1:8" ht="24.75" customHeight="1" x14ac:dyDescent="0.15">
      <c r="A25" s="506"/>
      <c r="B25" s="111" t="s">
        <v>467</v>
      </c>
      <c r="C25" s="279">
        <f t="shared" si="0"/>
        <v>0</v>
      </c>
      <c r="D25" s="279"/>
      <c r="E25" s="286"/>
      <c r="F25" s="281"/>
      <c r="G25" s="287"/>
      <c r="H25" s="284"/>
    </row>
    <row r="26" spans="1:8" ht="24.75" customHeight="1" x14ac:dyDescent="0.15">
      <c r="A26" s="506"/>
      <c r="B26" s="111" t="s">
        <v>468</v>
      </c>
      <c r="C26" s="279">
        <f t="shared" si="0"/>
        <v>0</v>
      </c>
      <c r="D26" s="279"/>
      <c r="E26" s="286"/>
      <c r="F26" s="281"/>
      <c r="G26" s="287"/>
      <c r="H26" s="284"/>
    </row>
    <row r="27" spans="1:8" ht="24.75" customHeight="1" x14ac:dyDescent="0.15">
      <c r="A27" s="506"/>
      <c r="B27" s="111" t="s">
        <v>469</v>
      </c>
      <c r="C27" s="279">
        <f t="shared" si="0"/>
        <v>0</v>
      </c>
      <c r="D27" s="279"/>
      <c r="E27" s="280"/>
      <c r="F27" s="281"/>
      <c r="G27" s="287"/>
      <c r="H27" s="288"/>
    </row>
    <row r="28" spans="1:8" ht="24.75" customHeight="1" x14ac:dyDescent="0.15">
      <c r="A28" s="506"/>
      <c r="B28" s="111" t="s">
        <v>110</v>
      </c>
      <c r="C28" s="279">
        <f t="shared" si="0"/>
        <v>0</v>
      </c>
      <c r="D28" s="279"/>
      <c r="E28" s="286"/>
      <c r="F28" s="281"/>
      <c r="G28" s="287"/>
      <c r="H28" s="284"/>
    </row>
    <row r="29" spans="1:8" ht="24.75" customHeight="1" x14ac:dyDescent="0.15">
      <c r="A29" s="111" t="s">
        <v>470</v>
      </c>
      <c r="B29" s="111" t="s">
        <v>470</v>
      </c>
      <c r="C29" s="279">
        <f t="shared" si="0"/>
        <v>0</v>
      </c>
      <c r="D29" s="279"/>
      <c r="E29" s="286"/>
      <c r="F29" s="281"/>
      <c r="G29" s="287"/>
      <c r="H29" s="284"/>
    </row>
    <row r="30" spans="1:8" ht="24.75" customHeight="1" x14ac:dyDescent="0.15">
      <c r="A30" s="111" t="s">
        <v>115</v>
      </c>
      <c r="B30" s="111" t="s">
        <v>282</v>
      </c>
      <c r="C30" s="279">
        <f t="shared" si="0"/>
        <v>0</v>
      </c>
      <c r="D30" s="279"/>
      <c r="E30" s="286"/>
      <c r="F30" s="281"/>
      <c r="G30" s="287"/>
      <c r="H30" s="284"/>
    </row>
    <row r="31" spans="1:8" ht="24.75" customHeight="1" x14ac:dyDescent="0.15">
      <c r="A31" s="111" t="s">
        <v>471</v>
      </c>
      <c r="B31" s="111" t="s">
        <v>472</v>
      </c>
      <c r="C31" s="279">
        <f t="shared" si="0"/>
        <v>0</v>
      </c>
      <c r="D31" s="279"/>
      <c r="E31" s="286"/>
      <c r="F31" s="281"/>
      <c r="G31" s="287"/>
      <c r="H31" s="284"/>
    </row>
    <row r="32" spans="1:8" ht="24.75" customHeight="1" x14ac:dyDescent="0.15">
      <c r="A32" s="111" t="s">
        <v>91</v>
      </c>
      <c r="B32" s="111"/>
      <c r="C32" s="279">
        <f>+SUM(C21:C31)</f>
        <v>0</v>
      </c>
      <c r="D32" s="279">
        <f>+SUM(D21:D31)</f>
        <v>0</v>
      </c>
      <c r="E32" s="286"/>
      <c r="F32" s="279">
        <f>+SUM(F21:F31)</f>
        <v>0</v>
      </c>
      <c r="G32" s="287"/>
      <c r="H32" s="284">
        <f>+H31</f>
        <v>0</v>
      </c>
    </row>
    <row r="33" spans="1:8" ht="24.75" customHeight="1" x14ac:dyDescent="0.15">
      <c r="A33" s="111" t="s">
        <v>473</v>
      </c>
      <c r="B33" s="111" t="s">
        <v>474</v>
      </c>
      <c r="C33" s="279"/>
      <c r="D33" s="279"/>
      <c r="E33" s="286"/>
      <c r="F33" s="289"/>
      <c r="G33" s="287"/>
      <c r="H33" s="284"/>
    </row>
    <row r="34" spans="1:8" ht="24.75" customHeight="1" x14ac:dyDescent="0.15">
      <c r="A34" s="111" t="s">
        <v>91</v>
      </c>
      <c r="B34" s="111"/>
      <c r="C34" s="279">
        <f>+C33</f>
        <v>0</v>
      </c>
      <c r="D34" s="279">
        <f>+D33</f>
        <v>0</v>
      </c>
      <c r="E34" s="286"/>
      <c r="F34" s="279">
        <f>+F33</f>
        <v>0</v>
      </c>
      <c r="G34" s="287"/>
      <c r="H34" s="284">
        <f>+H33</f>
        <v>0</v>
      </c>
    </row>
    <row r="35" spans="1:8" ht="24.75" customHeight="1" x14ac:dyDescent="0.15">
      <c r="A35" s="513" t="s">
        <v>475</v>
      </c>
      <c r="B35" s="513"/>
      <c r="C35" s="279">
        <f>C34+C32</f>
        <v>0</v>
      </c>
      <c r="D35" s="279">
        <f t="shared" ref="D35:H35" si="1">D34+D32</f>
        <v>0</v>
      </c>
      <c r="E35" s="279"/>
      <c r="F35" s="279">
        <f t="shared" si="1"/>
        <v>0</v>
      </c>
      <c r="G35" s="287"/>
      <c r="H35" s="284">
        <f t="shared" si="1"/>
        <v>0</v>
      </c>
    </row>
    <row r="36" spans="1:8" ht="12" customHeight="1" x14ac:dyDescent="0.15">
      <c r="A36" s="514" t="s">
        <v>476</v>
      </c>
      <c r="B36" s="515"/>
      <c r="C36" s="515"/>
      <c r="D36" s="515"/>
      <c r="E36" s="515"/>
      <c r="F36" s="515"/>
      <c r="G36" s="515"/>
      <c r="H36" s="515"/>
    </row>
    <row r="37" spans="1:8" ht="12" customHeight="1" x14ac:dyDescent="0.15">
      <c r="A37" s="516" t="s">
        <v>477</v>
      </c>
      <c r="B37" s="517"/>
      <c r="C37" s="517"/>
      <c r="D37" s="517"/>
      <c r="E37" s="517"/>
      <c r="F37" s="517"/>
      <c r="G37" s="517"/>
      <c r="H37" s="517"/>
    </row>
    <row r="38" spans="1:8" ht="12" customHeight="1" x14ac:dyDescent="0.15">
      <c r="A38" s="517"/>
      <c r="B38" s="517"/>
      <c r="C38" s="517"/>
      <c r="D38" s="517"/>
      <c r="E38" s="517"/>
      <c r="F38" s="517"/>
      <c r="G38" s="517"/>
      <c r="H38" s="517"/>
    </row>
    <row r="39" spans="1:8" ht="12" customHeight="1" x14ac:dyDescent="0.15">
      <c r="A39" s="446" t="s">
        <v>478</v>
      </c>
      <c r="B39" s="518"/>
      <c r="C39" s="518"/>
      <c r="D39" s="518"/>
      <c r="E39" s="518"/>
      <c r="F39" s="518"/>
      <c r="G39" s="518"/>
      <c r="H39" s="518"/>
    </row>
  </sheetData>
  <mergeCells count="30">
    <mergeCell ref="A35:B35"/>
    <mergeCell ref="A36:H36"/>
    <mergeCell ref="A37:H38"/>
    <mergeCell ref="A39:H39"/>
    <mergeCell ref="A15:B15"/>
    <mergeCell ref="F19:G19"/>
    <mergeCell ref="A23:A28"/>
    <mergeCell ref="A19:A20"/>
    <mergeCell ref="B19:B20"/>
    <mergeCell ref="C19:C20"/>
    <mergeCell ref="D19:E19"/>
    <mergeCell ref="A13:B13"/>
    <mergeCell ref="D13:G13"/>
    <mergeCell ref="A14:B14"/>
    <mergeCell ref="D14:G14"/>
    <mergeCell ref="A16:B16"/>
    <mergeCell ref="D16:G16"/>
    <mergeCell ref="D12:G12"/>
    <mergeCell ref="A1:H1"/>
    <mergeCell ref="A3:H3"/>
    <mergeCell ref="A6:B6"/>
    <mergeCell ref="D6:G6"/>
    <mergeCell ref="A7:B7"/>
    <mergeCell ref="D7:G7"/>
    <mergeCell ref="A8:A10"/>
    <mergeCell ref="D8:G8"/>
    <mergeCell ref="D9:G9"/>
    <mergeCell ref="A11:B11"/>
    <mergeCell ref="D11:G11"/>
    <mergeCell ref="A12:B12"/>
  </mergeCells>
  <phoneticPr fontId="30"/>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2"/>
  <sheetViews>
    <sheetView view="pageBreakPreview" topLeftCell="C22" zoomScaleSheetLayoutView="100" workbookViewId="0">
      <selection activeCell="F30" sqref="F30"/>
    </sheetView>
  </sheetViews>
  <sheetFormatPr defaultColWidth="8.875" defaultRowHeight="13.5" x14ac:dyDescent="0.15"/>
  <cols>
    <col min="1" max="1" width="2.5" customWidth="1"/>
    <col min="2" max="2" width="12.375" customWidth="1"/>
    <col min="3" max="3" width="8.375" customWidth="1"/>
    <col min="4" max="4" width="27.375" customWidth="1"/>
    <col min="5" max="5" width="32.75" customWidth="1"/>
    <col min="6" max="6" width="27.625" customWidth="1"/>
    <col min="7" max="7" width="15.625" customWidth="1"/>
    <col min="8" max="8" width="14.375" customWidth="1"/>
    <col min="9" max="9" width="40.25" customWidth="1"/>
    <col min="10" max="10" width="10.125" customWidth="1"/>
  </cols>
  <sheetData>
    <row r="1" spans="2:10" ht="23.25" customHeight="1" x14ac:dyDescent="0.15">
      <c r="B1" s="22" t="s">
        <v>198</v>
      </c>
    </row>
    <row r="2" spans="2:10" ht="23.25" customHeight="1" x14ac:dyDescent="0.15">
      <c r="B2" s="333" t="s">
        <v>197</v>
      </c>
      <c r="C2" s="333"/>
      <c r="D2" s="333"/>
      <c r="E2" s="333" t="s">
        <v>95</v>
      </c>
      <c r="F2" s="333"/>
      <c r="G2" s="333" t="s">
        <v>96</v>
      </c>
      <c r="H2" s="333" t="s">
        <v>97</v>
      </c>
      <c r="I2" s="333"/>
    </row>
    <row r="3" spans="2:10" ht="23.25" customHeight="1" x14ac:dyDescent="0.15">
      <c r="B3" s="333"/>
      <c r="C3" s="333"/>
      <c r="D3" s="333"/>
      <c r="E3" s="333"/>
      <c r="F3" s="333"/>
      <c r="G3" s="333"/>
      <c r="H3" s="333"/>
      <c r="I3" s="333"/>
      <c r="J3" s="13"/>
    </row>
    <row r="4" spans="2:10" s="21" customFormat="1" ht="32.25" customHeight="1" x14ac:dyDescent="0.15">
      <c r="B4" s="342"/>
      <c r="C4" s="342"/>
      <c r="D4" s="342"/>
      <c r="E4" s="340"/>
      <c r="F4" s="341"/>
      <c r="G4" s="130"/>
      <c r="H4" s="342" t="s">
        <v>199</v>
      </c>
      <c r="I4" s="342"/>
    </row>
    <row r="5" spans="2:10" ht="23.25" customHeight="1" x14ac:dyDescent="0.15">
      <c r="B5" s="333" t="s">
        <v>524</v>
      </c>
      <c r="C5" s="333"/>
      <c r="D5" s="333"/>
      <c r="E5" s="333"/>
      <c r="F5" s="333"/>
      <c r="G5" s="129" t="s">
        <v>99</v>
      </c>
      <c r="H5" s="129" t="s">
        <v>100</v>
      </c>
      <c r="I5" s="129" t="s">
        <v>85</v>
      </c>
    </row>
    <row r="6" spans="2:10" ht="23.25" customHeight="1" x14ac:dyDescent="0.15">
      <c r="B6" s="334" t="s">
        <v>98</v>
      </c>
      <c r="C6" s="334"/>
      <c r="D6" s="334" t="s">
        <v>101</v>
      </c>
      <c r="E6" s="334"/>
      <c r="F6" s="334"/>
      <c r="G6" s="131"/>
      <c r="H6" s="131"/>
      <c r="I6" s="132"/>
    </row>
    <row r="7" spans="2:10" ht="23.25" customHeight="1" x14ac:dyDescent="0.15">
      <c r="B7" s="334"/>
      <c r="C7" s="334"/>
      <c r="D7" s="335" t="s">
        <v>102</v>
      </c>
      <c r="E7" s="335"/>
      <c r="F7" s="133" t="s">
        <v>525</v>
      </c>
      <c r="G7" s="134"/>
      <c r="H7" s="134"/>
      <c r="I7" s="132"/>
    </row>
    <row r="8" spans="2:10" ht="23.25" customHeight="1" x14ac:dyDescent="0.15">
      <c r="B8" s="334"/>
      <c r="C8" s="334"/>
      <c r="D8" s="335"/>
      <c r="E8" s="335"/>
      <c r="F8" s="133" t="s">
        <v>526</v>
      </c>
      <c r="G8" s="134"/>
      <c r="H8" s="134"/>
      <c r="I8" s="132"/>
    </row>
    <row r="9" spans="2:10" ht="23.25" customHeight="1" x14ac:dyDescent="0.15">
      <c r="B9" s="334"/>
      <c r="C9" s="334"/>
      <c r="D9" s="335" t="s">
        <v>527</v>
      </c>
      <c r="E9" s="335"/>
      <c r="F9" s="335"/>
      <c r="G9" s="134"/>
      <c r="H9" s="134"/>
      <c r="I9" s="132"/>
    </row>
    <row r="10" spans="2:10" ht="23.25" customHeight="1" x14ac:dyDescent="0.15">
      <c r="B10" s="334"/>
      <c r="C10" s="334"/>
      <c r="D10" s="335" t="s">
        <v>116</v>
      </c>
      <c r="E10" s="335"/>
      <c r="F10" s="335"/>
      <c r="G10" s="135"/>
      <c r="H10" s="135"/>
      <c r="I10" s="136"/>
    </row>
    <row r="11" spans="2:10" ht="23.25" customHeight="1" x14ac:dyDescent="0.15">
      <c r="B11" s="334"/>
      <c r="C11" s="334"/>
      <c r="D11" s="335" t="s">
        <v>528</v>
      </c>
      <c r="E11" s="335"/>
      <c r="F11" s="335"/>
      <c r="G11" s="135"/>
      <c r="H11" s="135"/>
      <c r="I11" s="132"/>
    </row>
    <row r="12" spans="2:10" ht="23.25" customHeight="1" x14ac:dyDescent="0.15">
      <c r="B12" s="334"/>
      <c r="C12" s="334"/>
      <c r="D12" s="335" t="s">
        <v>103</v>
      </c>
      <c r="E12" s="335"/>
      <c r="F12" s="335"/>
      <c r="G12" s="137"/>
      <c r="H12" s="137"/>
      <c r="I12" s="138" t="s">
        <v>190</v>
      </c>
    </row>
    <row r="13" spans="2:10" ht="23.25" customHeight="1" x14ac:dyDescent="0.15">
      <c r="B13" s="334"/>
      <c r="C13" s="334"/>
      <c r="D13" s="339" t="s">
        <v>117</v>
      </c>
      <c r="E13" s="339"/>
      <c r="F13" s="339"/>
      <c r="G13" s="139"/>
      <c r="H13" s="139"/>
      <c r="I13" s="136"/>
    </row>
    <row r="14" spans="2:10" ht="23.25" customHeight="1" x14ac:dyDescent="0.15">
      <c r="B14" s="334"/>
      <c r="C14" s="334"/>
      <c r="D14" s="339" t="s">
        <v>118</v>
      </c>
      <c r="E14" s="339"/>
      <c r="F14" s="339"/>
      <c r="G14" s="139"/>
      <c r="H14" s="139"/>
      <c r="I14" s="136"/>
    </row>
    <row r="15" spans="2:10" ht="23.25" customHeight="1" x14ac:dyDescent="0.15">
      <c r="B15" s="140" t="s">
        <v>529</v>
      </c>
    </row>
    <row r="16" spans="2:10" ht="23.25" customHeight="1" x14ac:dyDescent="0.15">
      <c r="B16" s="140" t="s">
        <v>530</v>
      </c>
    </row>
    <row r="17" spans="2:9" ht="23.25" customHeight="1" x14ac:dyDescent="0.15">
      <c r="B17" s="333" t="s">
        <v>105</v>
      </c>
      <c r="C17" s="333"/>
      <c r="D17" s="333"/>
      <c r="E17" s="333"/>
      <c r="F17" s="141" t="s">
        <v>119</v>
      </c>
      <c r="G17" s="345" t="s">
        <v>85</v>
      </c>
      <c r="H17" s="346"/>
      <c r="I17" s="347"/>
    </row>
    <row r="18" spans="2:9" ht="23.25" customHeight="1" x14ac:dyDescent="0.15">
      <c r="B18" s="334" t="s">
        <v>104</v>
      </c>
      <c r="C18" s="334" t="s">
        <v>106</v>
      </c>
      <c r="D18" s="334" t="s">
        <v>107</v>
      </c>
      <c r="E18" s="334"/>
      <c r="F18" s="143">
        <f>F19+F22</f>
        <v>0</v>
      </c>
      <c r="G18" s="343"/>
      <c r="H18" s="346"/>
      <c r="I18" s="347"/>
    </row>
    <row r="19" spans="2:9" ht="23.25" customHeight="1" x14ac:dyDescent="0.15">
      <c r="B19" s="334"/>
      <c r="C19" s="334"/>
      <c r="D19" s="334" t="s">
        <v>86</v>
      </c>
      <c r="E19" s="133" t="s">
        <v>120</v>
      </c>
      <c r="F19" s="143">
        <f>F20+F21</f>
        <v>0</v>
      </c>
      <c r="G19" s="343"/>
      <c r="H19" s="346"/>
      <c r="I19" s="347"/>
    </row>
    <row r="20" spans="2:9" ht="23.25" customHeight="1" x14ac:dyDescent="0.15">
      <c r="B20" s="334"/>
      <c r="C20" s="334"/>
      <c r="D20" s="334"/>
      <c r="E20" s="133" t="s">
        <v>108</v>
      </c>
      <c r="F20" s="144"/>
      <c r="G20" s="348"/>
      <c r="H20" s="344"/>
      <c r="I20" s="349"/>
    </row>
    <row r="21" spans="2:9" ht="30.75" customHeight="1" x14ac:dyDescent="0.15">
      <c r="B21" s="334"/>
      <c r="C21" s="334"/>
      <c r="D21" s="334"/>
      <c r="E21" s="133" t="s">
        <v>109</v>
      </c>
      <c r="F21" s="144"/>
      <c r="G21" s="343"/>
      <c r="H21" s="344"/>
      <c r="I21" s="145"/>
    </row>
    <row r="22" spans="2:9" ht="23.25" customHeight="1" x14ac:dyDescent="0.15">
      <c r="B22" s="334"/>
      <c r="C22" s="334"/>
      <c r="D22" s="334" t="s">
        <v>110</v>
      </c>
      <c r="E22" s="133" t="s">
        <v>121</v>
      </c>
      <c r="F22" s="146">
        <f>SUM(F23:F24)</f>
        <v>0</v>
      </c>
      <c r="G22" s="343"/>
      <c r="H22" s="346"/>
      <c r="I22" s="142"/>
    </row>
    <row r="23" spans="2:9" ht="23.25" customHeight="1" x14ac:dyDescent="0.15">
      <c r="B23" s="334"/>
      <c r="C23" s="334"/>
      <c r="D23" s="334"/>
      <c r="E23" s="133" t="s">
        <v>122</v>
      </c>
      <c r="F23" s="144"/>
      <c r="G23" s="343"/>
      <c r="H23" s="344"/>
      <c r="I23" s="145"/>
    </row>
    <row r="24" spans="2:9" ht="23.25" customHeight="1" x14ac:dyDescent="0.15">
      <c r="B24" s="334"/>
      <c r="C24" s="334"/>
      <c r="D24" s="334"/>
      <c r="E24" s="133" t="s">
        <v>111</v>
      </c>
      <c r="F24" s="144"/>
      <c r="G24" s="348" t="s">
        <v>191</v>
      </c>
      <c r="H24" s="344"/>
      <c r="I24" s="145"/>
    </row>
    <row r="25" spans="2:9" ht="23.25" customHeight="1" x14ac:dyDescent="0.15">
      <c r="B25" s="334"/>
      <c r="C25" s="334" t="s">
        <v>112</v>
      </c>
      <c r="D25" s="334" t="s">
        <v>113</v>
      </c>
      <c r="E25" s="334"/>
      <c r="F25" s="143"/>
      <c r="G25" s="350" t="s">
        <v>184</v>
      </c>
      <c r="H25" s="351"/>
      <c r="I25" s="352"/>
    </row>
    <row r="26" spans="2:9" ht="23.25" customHeight="1" x14ac:dyDescent="0.15">
      <c r="B26" s="334"/>
      <c r="C26" s="334"/>
      <c r="D26" s="336" t="s">
        <v>123</v>
      </c>
      <c r="E26" s="133" t="s">
        <v>114</v>
      </c>
      <c r="F26" s="143">
        <f>SUM(F27:F29)</f>
        <v>0</v>
      </c>
      <c r="G26" s="353"/>
      <c r="H26" s="351"/>
      <c r="I26" s="352"/>
    </row>
    <row r="27" spans="2:9" ht="23.25" customHeight="1" x14ac:dyDescent="0.15">
      <c r="B27" s="334"/>
      <c r="C27" s="334"/>
      <c r="D27" s="337"/>
      <c r="E27" s="133" t="s">
        <v>124</v>
      </c>
      <c r="F27" s="146">
        <f>'1-2タイプ別内訳表'!D12</f>
        <v>0</v>
      </c>
      <c r="G27" s="353" t="s">
        <v>185</v>
      </c>
      <c r="H27" s="351"/>
      <c r="I27" s="352"/>
    </row>
    <row r="28" spans="2:9" ht="23.25" customHeight="1" x14ac:dyDescent="0.15">
      <c r="B28" s="334"/>
      <c r="C28" s="334"/>
      <c r="D28" s="337"/>
      <c r="E28" s="133" t="s">
        <v>115</v>
      </c>
      <c r="F28" s="146">
        <f>'1-2タイプ別内訳表'!F12</f>
        <v>0</v>
      </c>
      <c r="G28" s="353" t="s">
        <v>185</v>
      </c>
      <c r="H28" s="351"/>
      <c r="I28" s="352"/>
    </row>
    <row r="29" spans="2:9" ht="23.25" customHeight="1" x14ac:dyDescent="0.15">
      <c r="B29" s="334"/>
      <c r="C29" s="334"/>
      <c r="D29" s="337"/>
      <c r="E29" s="133" t="s">
        <v>110</v>
      </c>
      <c r="F29" s="146">
        <f>'1-2タイプ別内訳表'!E12</f>
        <v>0</v>
      </c>
      <c r="G29" s="353" t="s">
        <v>185</v>
      </c>
      <c r="H29" s="351"/>
      <c r="I29" s="147"/>
    </row>
    <row r="30" spans="2:9" ht="23.25" customHeight="1" x14ac:dyDescent="0.15">
      <c r="B30" s="334"/>
      <c r="C30" s="334"/>
      <c r="D30" s="338"/>
      <c r="E30" s="148" t="s">
        <v>125</v>
      </c>
      <c r="F30" s="146">
        <f>'1-2タイプ別内訳表'!E24</f>
        <v>0</v>
      </c>
      <c r="G30" s="353" t="s">
        <v>185</v>
      </c>
      <c r="H30" s="351"/>
      <c r="I30" s="147"/>
    </row>
    <row r="31" spans="2:9" ht="23.25" customHeight="1" x14ac:dyDescent="0.15">
      <c r="B31" s="334"/>
      <c r="C31" s="334"/>
      <c r="D31" s="335" t="s">
        <v>125</v>
      </c>
      <c r="E31" s="335"/>
      <c r="F31" s="146">
        <f>'1-2タイプ別内訳表'!E24</f>
        <v>0</v>
      </c>
      <c r="G31" s="353" t="s">
        <v>185</v>
      </c>
      <c r="H31" s="351"/>
      <c r="I31" s="147"/>
    </row>
    <row r="32" spans="2:9" ht="23.25" customHeight="1" x14ac:dyDescent="0.15">
      <c r="B32" s="149" t="s">
        <v>0</v>
      </c>
    </row>
  </sheetData>
  <mergeCells count="42">
    <mergeCell ref="G31:H31"/>
    <mergeCell ref="G27:I27"/>
    <mergeCell ref="G28:I28"/>
    <mergeCell ref="G29:H29"/>
    <mergeCell ref="G30:H30"/>
    <mergeCell ref="G25:I25"/>
    <mergeCell ref="G26:I26"/>
    <mergeCell ref="G22:H22"/>
    <mergeCell ref="G23:H23"/>
    <mergeCell ref="G24:H24"/>
    <mergeCell ref="G21:H21"/>
    <mergeCell ref="G17:I17"/>
    <mergeCell ref="G18:I18"/>
    <mergeCell ref="G19:I19"/>
    <mergeCell ref="G20:I20"/>
    <mergeCell ref="G2:G3"/>
    <mergeCell ref="H2:I3"/>
    <mergeCell ref="E4:F4"/>
    <mergeCell ref="H4:I4"/>
    <mergeCell ref="D10:F10"/>
    <mergeCell ref="E2:F3"/>
    <mergeCell ref="B2:D3"/>
    <mergeCell ref="B4:D4"/>
    <mergeCell ref="B5:F5"/>
    <mergeCell ref="D11:F11"/>
    <mergeCell ref="B6:C14"/>
    <mergeCell ref="D6:F6"/>
    <mergeCell ref="D7:E8"/>
    <mergeCell ref="D9:F9"/>
    <mergeCell ref="D12:F12"/>
    <mergeCell ref="D13:F13"/>
    <mergeCell ref="D14:F14"/>
    <mergeCell ref="B17:E17"/>
    <mergeCell ref="D18:E18"/>
    <mergeCell ref="D19:D21"/>
    <mergeCell ref="B18:B31"/>
    <mergeCell ref="C18:C24"/>
    <mergeCell ref="D22:D24"/>
    <mergeCell ref="C25:C31"/>
    <mergeCell ref="D25:E25"/>
    <mergeCell ref="D31:E31"/>
    <mergeCell ref="D26:D30"/>
  </mergeCells>
  <phoneticPr fontId="6"/>
  <pageMargins left="0.51181102362204722" right="0.51181102362204722" top="0.55118110236220474" bottom="0.35433070866141736" header="0.31496062992125984" footer="0.31496062992125984"/>
  <pageSetup paperSize="9" scale="76" orientation="landscape" r:id="rId1"/>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542F-C3BC-4047-A748-CC89BE7166E2}">
  <sheetPr>
    <pageSetUpPr fitToPage="1"/>
  </sheetPr>
  <dimension ref="A1:AI96"/>
  <sheetViews>
    <sheetView showGridLines="0" view="pageBreakPreview" topLeftCell="A55" zoomScale="98" zoomScaleNormal="98" zoomScaleSheetLayoutView="98" workbookViewId="0">
      <selection activeCell="J3" sqref="J3"/>
    </sheetView>
  </sheetViews>
  <sheetFormatPr defaultRowHeight="13.5" x14ac:dyDescent="0.15"/>
  <cols>
    <col min="1" max="1" width="3.75" style="90" customWidth="1"/>
    <col min="2" max="2" width="6.875" style="90" customWidth="1"/>
    <col min="3" max="3" width="6" style="90" customWidth="1"/>
    <col min="4" max="6" width="2.875" style="90" customWidth="1"/>
    <col min="7" max="28" width="3.25" style="90" customWidth="1"/>
    <col min="29" max="29" width="2.375" style="90" customWidth="1"/>
    <col min="30" max="30" width="9" style="90" customWidth="1"/>
    <col min="31" max="32" width="9" style="90"/>
    <col min="33" max="33" width="22.625" style="90" customWidth="1"/>
    <col min="34" max="16384" width="9" style="90"/>
  </cols>
  <sheetData>
    <row r="1" spans="1:35" ht="6.75" customHeight="1" x14ac:dyDescent="0.15"/>
    <row r="2" spans="1:35" ht="24" customHeight="1" x14ac:dyDescent="0.15">
      <c r="A2" s="91"/>
      <c r="B2" s="601" t="s">
        <v>364</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91"/>
    </row>
    <row r="3" spans="1:35" s="95" customFormat="1" ht="20.25" customHeight="1" thickBot="1" x14ac:dyDescent="0.2">
      <c r="A3" s="92"/>
      <c r="B3" s="93" t="s">
        <v>365</v>
      </c>
      <c r="C3" s="94"/>
      <c r="D3" s="94"/>
      <c r="E3" s="94"/>
      <c r="F3" s="94"/>
      <c r="G3" s="94"/>
      <c r="H3" s="94"/>
      <c r="I3" s="94"/>
      <c r="J3" s="94"/>
      <c r="K3" s="94"/>
      <c r="L3" s="94"/>
      <c r="M3" s="94"/>
      <c r="N3" s="94"/>
      <c r="O3" s="94"/>
      <c r="P3" s="94"/>
      <c r="Q3" s="94"/>
      <c r="R3" s="94"/>
      <c r="S3" s="94"/>
      <c r="T3" s="94"/>
      <c r="U3" s="94"/>
      <c r="V3" s="94"/>
      <c r="W3" s="94"/>
      <c r="X3" s="94"/>
      <c r="Y3" s="94"/>
      <c r="Z3" s="94"/>
      <c r="AA3" s="94"/>
      <c r="AB3" s="94"/>
      <c r="AC3" s="92"/>
      <c r="AD3" s="90"/>
      <c r="AF3" s="90"/>
      <c r="AG3" s="90"/>
      <c r="AH3" s="90"/>
      <c r="AI3" s="90"/>
    </row>
    <row r="4" spans="1:35" ht="21" customHeight="1" x14ac:dyDescent="0.15">
      <c r="A4" s="96"/>
      <c r="B4" s="602" t="s">
        <v>366</v>
      </c>
      <c r="C4" s="603"/>
      <c r="D4" s="603"/>
      <c r="E4" s="603"/>
      <c r="F4" s="604"/>
      <c r="G4" s="605"/>
      <c r="H4" s="606"/>
      <c r="I4" s="606"/>
      <c r="J4" s="606"/>
      <c r="K4" s="606"/>
      <c r="L4" s="606"/>
      <c r="M4" s="606"/>
      <c r="N4" s="606"/>
      <c r="O4" s="606"/>
      <c r="P4" s="606"/>
      <c r="Q4" s="606"/>
      <c r="R4" s="606"/>
      <c r="S4" s="606"/>
      <c r="T4" s="606"/>
      <c r="U4" s="606"/>
      <c r="V4" s="606"/>
      <c r="W4" s="607" t="s">
        <v>367</v>
      </c>
      <c r="X4" s="608"/>
      <c r="Y4" s="608"/>
      <c r="Z4" s="609"/>
      <c r="AA4" s="609"/>
      <c r="AB4" s="290" t="s">
        <v>368</v>
      </c>
      <c r="AC4" s="96"/>
    </row>
    <row r="5" spans="1:35" ht="30" customHeight="1" x14ac:dyDescent="0.15">
      <c r="A5" s="97"/>
      <c r="B5" s="589" t="s">
        <v>369</v>
      </c>
      <c r="C5" s="590"/>
      <c r="D5" s="590"/>
      <c r="E5" s="590"/>
      <c r="F5" s="591"/>
      <c r="G5" s="610" t="s">
        <v>370</v>
      </c>
      <c r="H5" s="611"/>
      <c r="I5" s="612"/>
      <c r="J5" s="613" t="s">
        <v>371</v>
      </c>
      <c r="K5" s="614"/>
      <c r="L5" s="614"/>
      <c r="M5" s="614"/>
      <c r="N5" s="614"/>
      <c r="O5" s="614"/>
      <c r="P5" s="615"/>
      <c r="Q5" s="616" t="s">
        <v>372</v>
      </c>
      <c r="R5" s="611"/>
      <c r="S5" s="611"/>
      <c r="T5" s="617"/>
      <c r="U5" s="618"/>
      <c r="V5" s="618"/>
      <c r="W5" s="618"/>
      <c r="X5" s="618"/>
      <c r="Y5" s="618"/>
      <c r="Z5" s="618"/>
      <c r="AA5" s="618"/>
      <c r="AB5" s="619"/>
      <c r="AC5" s="97"/>
    </row>
    <row r="6" spans="1:35" ht="20.25" customHeight="1" x14ac:dyDescent="0.15">
      <c r="A6" s="97"/>
      <c r="B6" s="589" t="s">
        <v>373</v>
      </c>
      <c r="C6" s="590"/>
      <c r="D6" s="590"/>
      <c r="E6" s="590"/>
      <c r="F6" s="591"/>
      <c r="G6" s="595" t="s">
        <v>374</v>
      </c>
      <c r="H6" s="587"/>
      <c r="I6" s="586" t="s">
        <v>375</v>
      </c>
      <c r="J6" s="587"/>
      <c r="K6" s="586" t="s">
        <v>376</v>
      </c>
      <c r="L6" s="587"/>
      <c r="M6" s="586" t="s">
        <v>377</v>
      </c>
      <c r="N6" s="587"/>
      <c r="O6" s="586" t="s">
        <v>378</v>
      </c>
      <c r="P6" s="587"/>
      <c r="Q6" s="586" t="s">
        <v>379</v>
      </c>
      <c r="R6" s="587"/>
      <c r="S6" s="586" t="s">
        <v>380</v>
      </c>
      <c r="T6" s="587"/>
      <c r="U6" s="586" t="s">
        <v>381</v>
      </c>
      <c r="V6" s="587"/>
      <c r="W6" s="586" t="s">
        <v>382</v>
      </c>
      <c r="X6" s="587"/>
      <c r="Y6" s="586" t="s">
        <v>383</v>
      </c>
      <c r="Z6" s="587"/>
      <c r="AA6" s="586" t="s">
        <v>384</v>
      </c>
      <c r="AB6" s="588"/>
      <c r="AC6" s="97"/>
    </row>
    <row r="7" spans="1:35" ht="21" customHeight="1" x14ac:dyDescent="0.15">
      <c r="A7" s="97"/>
      <c r="B7" s="592"/>
      <c r="C7" s="593"/>
      <c r="D7" s="593"/>
      <c r="E7" s="593"/>
      <c r="F7" s="594"/>
      <c r="G7" s="596" t="s">
        <v>385</v>
      </c>
      <c r="H7" s="597"/>
      <c r="I7" s="598" t="s">
        <v>385</v>
      </c>
      <c r="J7" s="599"/>
      <c r="K7" s="598" t="s">
        <v>385</v>
      </c>
      <c r="L7" s="599"/>
      <c r="M7" s="584"/>
      <c r="N7" s="585"/>
      <c r="O7" s="584"/>
      <c r="P7" s="585"/>
      <c r="Q7" s="584"/>
      <c r="R7" s="585"/>
      <c r="S7" s="584"/>
      <c r="T7" s="585"/>
      <c r="U7" s="584"/>
      <c r="V7" s="585"/>
      <c r="W7" s="584"/>
      <c r="X7" s="585"/>
      <c r="Y7" s="584"/>
      <c r="Z7" s="585"/>
      <c r="AA7" s="584"/>
      <c r="AB7" s="600"/>
      <c r="AC7" s="97"/>
    </row>
    <row r="8" spans="1:35" s="95" customFormat="1" ht="21" customHeight="1" x14ac:dyDescent="0.15">
      <c r="A8" s="92"/>
      <c r="B8" s="570" t="s">
        <v>386</v>
      </c>
      <c r="C8" s="571"/>
      <c r="D8" s="571"/>
      <c r="E8" s="571"/>
      <c r="F8" s="572"/>
      <c r="G8" s="292" t="s">
        <v>387</v>
      </c>
      <c r="H8" s="293"/>
      <c r="I8" s="293"/>
      <c r="J8" s="293"/>
      <c r="K8" s="293"/>
      <c r="L8" s="293"/>
      <c r="M8" s="293" t="s">
        <v>388</v>
      </c>
      <c r="N8" s="293"/>
      <c r="O8" s="293"/>
      <c r="P8" s="293"/>
      <c r="Q8" s="293"/>
      <c r="R8" s="293" t="s">
        <v>389</v>
      </c>
      <c r="S8" s="293"/>
      <c r="T8" s="293"/>
      <c r="U8" s="293"/>
      <c r="V8" s="293"/>
      <c r="W8" s="293" t="s">
        <v>390</v>
      </c>
      <c r="X8" s="294"/>
      <c r="Y8" s="293"/>
      <c r="Z8" s="293"/>
      <c r="AA8" s="293"/>
      <c r="AB8" s="295"/>
      <c r="AC8" s="92"/>
      <c r="AD8" s="90"/>
      <c r="AF8" s="90"/>
      <c r="AG8" s="90"/>
      <c r="AH8" s="98" t="b">
        <v>1</v>
      </c>
      <c r="AI8" s="99" t="b">
        <v>0</v>
      </c>
    </row>
    <row r="9" spans="1:35" s="95" customFormat="1" ht="23.25" customHeight="1" x14ac:dyDescent="0.15">
      <c r="A9" s="92"/>
      <c r="B9" s="570"/>
      <c r="C9" s="571"/>
      <c r="D9" s="571"/>
      <c r="E9" s="571"/>
      <c r="F9" s="572"/>
      <c r="G9" s="296" t="s">
        <v>391</v>
      </c>
      <c r="H9" s="297"/>
      <c r="I9" s="297"/>
      <c r="J9" s="297"/>
      <c r="K9" s="297"/>
      <c r="L9" s="297"/>
      <c r="M9" s="297"/>
      <c r="N9" s="297" t="s">
        <v>392</v>
      </c>
      <c r="O9" s="297"/>
      <c r="P9" s="297"/>
      <c r="Q9" s="297"/>
      <c r="R9" s="297"/>
      <c r="S9" s="297" t="s">
        <v>393</v>
      </c>
      <c r="T9" s="297"/>
      <c r="U9" s="297"/>
      <c r="V9" s="297"/>
      <c r="W9" s="297"/>
      <c r="X9" s="297"/>
      <c r="Y9" s="297"/>
      <c r="Z9" s="297"/>
      <c r="AA9" s="297"/>
      <c r="AB9" s="298"/>
      <c r="AC9" s="92"/>
      <c r="AD9" s="90"/>
      <c r="AF9" s="90"/>
      <c r="AG9" s="90"/>
      <c r="AH9" s="98" t="b">
        <v>1</v>
      </c>
      <c r="AI9" s="99" t="b">
        <v>0</v>
      </c>
    </row>
    <row r="10" spans="1:35" s="95" customFormat="1" ht="21" customHeight="1" x14ac:dyDescent="0.15">
      <c r="A10" s="92"/>
      <c r="B10" s="573" t="s">
        <v>394</v>
      </c>
      <c r="C10" s="574"/>
      <c r="D10" s="574"/>
      <c r="E10" s="574"/>
      <c r="F10" s="575"/>
      <c r="G10" s="299" t="s">
        <v>395</v>
      </c>
      <c r="H10" s="300"/>
      <c r="I10" s="300"/>
      <c r="J10" s="300"/>
      <c r="K10" s="300"/>
      <c r="L10" s="300" t="s">
        <v>396</v>
      </c>
      <c r="M10" s="300"/>
      <c r="N10" s="300"/>
      <c r="O10" s="300"/>
      <c r="P10" s="300" t="s">
        <v>397</v>
      </c>
      <c r="Q10" s="300"/>
      <c r="R10" s="300"/>
      <c r="S10" s="300"/>
      <c r="T10" s="300" t="s">
        <v>398</v>
      </c>
      <c r="U10" s="300"/>
      <c r="V10" s="300"/>
      <c r="W10" s="300"/>
      <c r="X10" s="300" t="s">
        <v>399</v>
      </c>
      <c r="Y10" s="301"/>
      <c r="Z10" s="300"/>
      <c r="AA10" s="300"/>
      <c r="AB10" s="302"/>
      <c r="AC10" s="100"/>
      <c r="AD10" s="100"/>
      <c r="AE10" s="100"/>
      <c r="AF10" s="90"/>
      <c r="AG10" s="90"/>
      <c r="AH10" s="98" t="b">
        <v>1</v>
      </c>
      <c r="AI10" s="99" t="b">
        <v>0</v>
      </c>
    </row>
    <row r="11" spans="1:35" s="95" customFormat="1" ht="30" customHeight="1" thickBot="1" x14ac:dyDescent="0.2">
      <c r="A11" s="92"/>
      <c r="B11" s="576" t="s">
        <v>400</v>
      </c>
      <c r="C11" s="577"/>
      <c r="D11" s="577"/>
      <c r="E11" s="577"/>
      <c r="F11" s="578"/>
      <c r="G11" s="579" t="s">
        <v>401</v>
      </c>
      <c r="H11" s="580"/>
      <c r="I11" s="580"/>
      <c r="J11" s="580"/>
      <c r="K11" s="580"/>
      <c r="L11" s="580"/>
      <c r="M11" s="580"/>
      <c r="N11" s="580"/>
      <c r="O11" s="580"/>
      <c r="P11" s="580"/>
      <c r="Q11" s="580"/>
      <c r="R11" s="580"/>
      <c r="S11" s="580"/>
      <c r="T11" s="580"/>
      <c r="U11" s="580"/>
      <c r="V11" s="580"/>
      <c r="W11" s="580"/>
      <c r="X11" s="580"/>
      <c r="Y11" s="580"/>
      <c r="Z11" s="580"/>
      <c r="AA11" s="580"/>
      <c r="AB11" s="581"/>
      <c r="AC11" s="92"/>
      <c r="AD11" s="90"/>
      <c r="AF11" s="90"/>
      <c r="AG11" s="90"/>
      <c r="AH11" s="98" t="b">
        <v>1</v>
      </c>
      <c r="AI11" s="99" t="b">
        <v>0</v>
      </c>
    </row>
    <row r="12" spans="1:35" s="95" customFormat="1" ht="14.25" x14ac:dyDescent="0.15">
      <c r="A12" s="92"/>
      <c r="B12" s="303" t="s">
        <v>402</v>
      </c>
      <c r="C12" s="291"/>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92"/>
      <c r="AD12" s="90"/>
      <c r="AF12" s="90"/>
      <c r="AG12" s="90"/>
      <c r="AH12" s="98" t="b">
        <v>1</v>
      </c>
      <c r="AI12" s="99" t="b">
        <v>0</v>
      </c>
    </row>
    <row r="13" spans="1:35" s="95" customFormat="1" ht="14.25" x14ac:dyDescent="0.15">
      <c r="A13" s="92"/>
      <c r="B13" s="303" t="s">
        <v>403</v>
      </c>
      <c r="C13" s="291"/>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92"/>
      <c r="AD13" s="90"/>
      <c r="AF13" s="90"/>
      <c r="AG13" s="90"/>
      <c r="AH13" s="98" t="b">
        <v>0</v>
      </c>
      <c r="AI13" s="99" t="b">
        <v>0</v>
      </c>
    </row>
    <row r="14" spans="1:35" s="95" customFormat="1" ht="7.5" customHeight="1" x14ac:dyDescent="0.15">
      <c r="A14" s="92"/>
      <c r="B14" s="305"/>
      <c r="C14" s="291"/>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92"/>
      <c r="AD14" s="90"/>
      <c r="AF14" s="90"/>
      <c r="AG14" s="90"/>
      <c r="AH14" s="98"/>
      <c r="AI14" s="99" t="b">
        <v>0</v>
      </c>
    </row>
    <row r="15" spans="1:35" s="95" customFormat="1" ht="20.25" customHeight="1" x14ac:dyDescent="0.15">
      <c r="A15" s="92"/>
      <c r="B15" s="306" t="s">
        <v>404</v>
      </c>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92"/>
      <c r="AD15" s="90"/>
      <c r="AF15" s="90"/>
      <c r="AG15" s="90"/>
      <c r="AH15" s="98" t="b">
        <v>0</v>
      </c>
      <c r="AI15" s="99" t="b">
        <v>0</v>
      </c>
    </row>
    <row r="16" spans="1:35" s="95" customFormat="1" ht="14.25" thickBot="1" x14ac:dyDescent="0.2">
      <c r="A16" s="92"/>
      <c r="B16" s="582" t="s">
        <v>405</v>
      </c>
      <c r="C16" s="583"/>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92"/>
      <c r="AD16" s="90"/>
      <c r="AF16" s="90"/>
      <c r="AG16" s="90"/>
      <c r="AH16" s="98"/>
      <c r="AI16" s="99"/>
    </row>
    <row r="17" spans="1:35" ht="18.75" customHeight="1" thickBot="1" x14ac:dyDescent="0.2">
      <c r="A17" s="97"/>
      <c r="B17" s="558" t="s">
        <v>406</v>
      </c>
      <c r="C17" s="560" t="s">
        <v>407</v>
      </c>
      <c r="D17" s="561"/>
      <c r="E17" s="561"/>
      <c r="F17" s="561"/>
      <c r="G17" s="561"/>
      <c r="H17" s="561"/>
      <c r="I17" s="561"/>
      <c r="J17" s="561"/>
      <c r="K17" s="561"/>
      <c r="L17" s="561"/>
      <c r="M17" s="561"/>
      <c r="N17" s="561"/>
      <c r="O17" s="561"/>
      <c r="P17" s="561"/>
      <c r="Q17" s="561"/>
      <c r="R17" s="561"/>
      <c r="S17" s="561"/>
      <c r="T17" s="561"/>
      <c r="U17" s="561"/>
      <c r="V17" s="561"/>
      <c r="W17" s="561"/>
      <c r="X17" s="561"/>
      <c r="Y17" s="562"/>
      <c r="Z17" s="566" t="s">
        <v>408</v>
      </c>
      <c r="AA17" s="567"/>
      <c r="AB17" s="568"/>
      <c r="AC17" s="97"/>
      <c r="AH17" s="90" t="b">
        <v>0</v>
      </c>
      <c r="AI17" s="99" t="b">
        <v>0</v>
      </c>
    </row>
    <row r="18" spans="1:35" ht="18.75" customHeight="1" thickBot="1" x14ac:dyDescent="0.2">
      <c r="A18" s="101"/>
      <c r="B18" s="559"/>
      <c r="C18" s="563"/>
      <c r="D18" s="564"/>
      <c r="E18" s="564"/>
      <c r="F18" s="564"/>
      <c r="G18" s="564"/>
      <c r="H18" s="564"/>
      <c r="I18" s="564"/>
      <c r="J18" s="564"/>
      <c r="K18" s="564"/>
      <c r="L18" s="564"/>
      <c r="M18" s="564"/>
      <c r="N18" s="564"/>
      <c r="O18" s="564"/>
      <c r="P18" s="564"/>
      <c r="Q18" s="564"/>
      <c r="R18" s="564"/>
      <c r="S18" s="564"/>
      <c r="T18" s="564"/>
      <c r="U18" s="564"/>
      <c r="V18" s="564"/>
      <c r="W18" s="564"/>
      <c r="X18" s="564"/>
      <c r="Y18" s="565"/>
      <c r="Z18" s="307" t="s">
        <v>409</v>
      </c>
      <c r="AA18" s="307" t="s">
        <v>410</v>
      </c>
      <c r="AB18" s="307" t="s">
        <v>411</v>
      </c>
      <c r="AC18" s="101"/>
      <c r="AH18" s="90" t="b">
        <v>1</v>
      </c>
      <c r="AI18" s="99" t="b">
        <v>0</v>
      </c>
    </row>
    <row r="19" spans="1:35" ht="20.25" customHeight="1" thickBot="1" x14ac:dyDescent="0.2">
      <c r="A19" s="101"/>
      <c r="B19" s="569" t="s">
        <v>412</v>
      </c>
      <c r="C19" s="542" t="s">
        <v>413</v>
      </c>
      <c r="D19" s="543"/>
      <c r="E19" s="543"/>
      <c r="F19" s="543"/>
      <c r="G19" s="543"/>
      <c r="H19" s="543"/>
      <c r="I19" s="543"/>
      <c r="J19" s="543"/>
      <c r="K19" s="543"/>
      <c r="L19" s="543"/>
      <c r="M19" s="543"/>
      <c r="N19" s="543"/>
      <c r="O19" s="543"/>
      <c r="P19" s="543"/>
      <c r="Q19" s="543"/>
      <c r="R19" s="543"/>
      <c r="S19" s="543"/>
      <c r="T19" s="543"/>
      <c r="U19" s="543"/>
      <c r="V19" s="543"/>
      <c r="W19" s="543"/>
      <c r="X19" s="543"/>
      <c r="Y19" s="544"/>
      <c r="Z19" s="308"/>
      <c r="AA19" s="309"/>
      <c r="AB19" s="309"/>
      <c r="AC19" s="101"/>
      <c r="AH19" s="90" t="b">
        <v>1</v>
      </c>
      <c r="AI19" s="99" t="b">
        <v>0</v>
      </c>
    </row>
    <row r="20" spans="1:35" ht="20.25" customHeight="1" thickBot="1" x14ac:dyDescent="0.2">
      <c r="A20" s="101"/>
      <c r="B20" s="557"/>
      <c r="C20" s="545" t="s">
        <v>414</v>
      </c>
      <c r="D20" s="546"/>
      <c r="E20" s="546"/>
      <c r="F20" s="546"/>
      <c r="G20" s="546"/>
      <c r="H20" s="546"/>
      <c r="I20" s="546"/>
      <c r="J20" s="546"/>
      <c r="K20" s="546"/>
      <c r="L20" s="546"/>
      <c r="M20" s="546"/>
      <c r="N20" s="546"/>
      <c r="O20" s="546"/>
      <c r="P20" s="546"/>
      <c r="Q20" s="546"/>
      <c r="R20" s="546"/>
      <c r="S20" s="546"/>
      <c r="T20" s="546"/>
      <c r="U20" s="546"/>
      <c r="V20" s="546"/>
      <c r="W20" s="546"/>
      <c r="X20" s="546"/>
      <c r="Y20" s="547"/>
      <c r="Z20" s="310"/>
      <c r="AA20" s="311"/>
      <c r="AB20" s="311"/>
      <c r="AC20" s="101"/>
      <c r="AH20" s="90" t="b">
        <v>0</v>
      </c>
      <c r="AI20" s="99" t="b">
        <v>0</v>
      </c>
    </row>
    <row r="21" spans="1:35" ht="20.25" customHeight="1" thickBot="1" x14ac:dyDescent="0.2">
      <c r="A21" s="101"/>
      <c r="B21" s="557"/>
      <c r="C21" s="545" t="s">
        <v>415</v>
      </c>
      <c r="D21" s="546"/>
      <c r="E21" s="546"/>
      <c r="F21" s="546"/>
      <c r="G21" s="546"/>
      <c r="H21" s="546"/>
      <c r="I21" s="546"/>
      <c r="J21" s="546"/>
      <c r="K21" s="546"/>
      <c r="L21" s="546"/>
      <c r="M21" s="546"/>
      <c r="N21" s="546"/>
      <c r="O21" s="546"/>
      <c r="P21" s="546"/>
      <c r="Q21" s="546"/>
      <c r="R21" s="546"/>
      <c r="S21" s="546"/>
      <c r="T21" s="546"/>
      <c r="U21" s="546"/>
      <c r="V21" s="546"/>
      <c r="W21" s="546"/>
      <c r="X21" s="546"/>
      <c r="Y21" s="547"/>
      <c r="Z21" s="310"/>
      <c r="AA21" s="311"/>
      <c r="AB21" s="311"/>
      <c r="AC21" s="101"/>
      <c r="AH21" s="90" t="b">
        <v>0</v>
      </c>
      <c r="AI21" s="99" t="b">
        <v>0</v>
      </c>
    </row>
    <row r="22" spans="1:35" ht="20.25" customHeight="1" thickBot="1" x14ac:dyDescent="0.2">
      <c r="A22" s="101"/>
      <c r="B22" s="557"/>
      <c r="C22" s="545" t="s">
        <v>416</v>
      </c>
      <c r="D22" s="546"/>
      <c r="E22" s="546"/>
      <c r="F22" s="546"/>
      <c r="G22" s="546"/>
      <c r="H22" s="546"/>
      <c r="I22" s="546"/>
      <c r="J22" s="546"/>
      <c r="K22" s="546"/>
      <c r="L22" s="546"/>
      <c r="M22" s="546"/>
      <c r="N22" s="546"/>
      <c r="O22" s="546"/>
      <c r="P22" s="546"/>
      <c r="Q22" s="546"/>
      <c r="R22" s="546"/>
      <c r="S22" s="546"/>
      <c r="T22" s="546"/>
      <c r="U22" s="546"/>
      <c r="V22" s="546"/>
      <c r="W22" s="546"/>
      <c r="X22" s="546"/>
      <c r="Y22" s="547"/>
      <c r="Z22" s="310"/>
      <c r="AA22" s="311"/>
      <c r="AB22" s="311"/>
      <c r="AC22" s="101"/>
      <c r="AH22" s="90" t="b">
        <v>0</v>
      </c>
      <c r="AI22" s="99" t="b">
        <v>0</v>
      </c>
    </row>
    <row r="23" spans="1:35" ht="20.25" customHeight="1" thickBot="1" x14ac:dyDescent="0.2">
      <c r="A23" s="101"/>
      <c r="B23" s="557"/>
      <c r="C23" s="548" t="s">
        <v>417</v>
      </c>
      <c r="D23" s="549"/>
      <c r="E23" s="549"/>
      <c r="F23" s="549"/>
      <c r="G23" s="549"/>
      <c r="H23" s="549"/>
      <c r="I23" s="549"/>
      <c r="J23" s="549"/>
      <c r="K23" s="549"/>
      <c r="L23" s="549"/>
      <c r="M23" s="549"/>
      <c r="N23" s="549"/>
      <c r="O23" s="549"/>
      <c r="P23" s="549"/>
      <c r="Q23" s="549"/>
      <c r="R23" s="549"/>
      <c r="S23" s="549"/>
      <c r="T23" s="549"/>
      <c r="U23" s="549"/>
      <c r="V23" s="549"/>
      <c r="W23" s="549"/>
      <c r="X23" s="549"/>
      <c r="Y23" s="550"/>
      <c r="Z23" s="312"/>
      <c r="AA23" s="313"/>
      <c r="AB23" s="313"/>
      <c r="AC23" s="101"/>
      <c r="AH23" s="90" t="b">
        <v>0</v>
      </c>
      <c r="AI23" s="99" t="b">
        <v>0</v>
      </c>
    </row>
    <row r="24" spans="1:35" ht="20.25" customHeight="1" thickBot="1" x14ac:dyDescent="0.2">
      <c r="A24" s="101"/>
      <c r="B24" s="557" t="s">
        <v>418</v>
      </c>
      <c r="C24" s="542" t="s">
        <v>419</v>
      </c>
      <c r="D24" s="543"/>
      <c r="E24" s="543"/>
      <c r="F24" s="543"/>
      <c r="G24" s="543"/>
      <c r="H24" s="543"/>
      <c r="I24" s="543"/>
      <c r="J24" s="543"/>
      <c r="K24" s="543"/>
      <c r="L24" s="543"/>
      <c r="M24" s="543"/>
      <c r="N24" s="543"/>
      <c r="O24" s="543"/>
      <c r="P24" s="543"/>
      <c r="Q24" s="543"/>
      <c r="R24" s="543"/>
      <c r="S24" s="543"/>
      <c r="T24" s="543"/>
      <c r="U24" s="543"/>
      <c r="V24" s="543"/>
      <c r="W24" s="543"/>
      <c r="X24" s="543"/>
      <c r="Y24" s="544"/>
      <c r="Z24" s="308"/>
      <c r="AA24" s="309"/>
      <c r="AB24" s="309"/>
      <c r="AC24" s="101"/>
      <c r="AH24" s="90" t="b">
        <v>0</v>
      </c>
      <c r="AI24" s="99" t="b">
        <v>0</v>
      </c>
    </row>
    <row r="25" spans="1:35" ht="20.25" customHeight="1" thickBot="1" x14ac:dyDescent="0.2">
      <c r="A25" s="101"/>
      <c r="B25" s="557"/>
      <c r="C25" s="545" t="s">
        <v>420</v>
      </c>
      <c r="D25" s="546"/>
      <c r="E25" s="546"/>
      <c r="F25" s="546"/>
      <c r="G25" s="546"/>
      <c r="H25" s="546"/>
      <c r="I25" s="546"/>
      <c r="J25" s="546"/>
      <c r="K25" s="546"/>
      <c r="L25" s="546"/>
      <c r="M25" s="546"/>
      <c r="N25" s="546"/>
      <c r="O25" s="546"/>
      <c r="P25" s="546"/>
      <c r="Q25" s="546"/>
      <c r="R25" s="546"/>
      <c r="S25" s="546"/>
      <c r="T25" s="546"/>
      <c r="U25" s="546"/>
      <c r="V25" s="546"/>
      <c r="W25" s="546"/>
      <c r="X25" s="546"/>
      <c r="Y25" s="547"/>
      <c r="Z25" s="310"/>
      <c r="AA25" s="311"/>
      <c r="AB25" s="311"/>
      <c r="AC25" s="101"/>
      <c r="AH25" s="90" t="b">
        <v>0</v>
      </c>
      <c r="AI25" s="99" t="b">
        <v>0</v>
      </c>
    </row>
    <row r="26" spans="1:35" ht="20.25" customHeight="1" thickBot="1" x14ac:dyDescent="0.2">
      <c r="A26" s="101"/>
      <c r="B26" s="557"/>
      <c r="C26" s="545" t="s">
        <v>421</v>
      </c>
      <c r="D26" s="546"/>
      <c r="E26" s="546"/>
      <c r="F26" s="546"/>
      <c r="G26" s="546"/>
      <c r="H26" s="546"/>
      <c r="I26" s="546"/>
      <c r="J26" s="546"/>
      <c r="K26" s="546"/>
      <c r="L26" s="546"/>
      <c r="M26" s="546"/>
      <c r="N26" s="546"/>
      <c r="O26" s="546"/>
      <c r="P26" s="546"/>
      <c r="Q26" s="546"/>
      <c r="R26" s="546"/>
      <c r="S26" s="546"/>
      <c r="T26" s="546"/>
      <c r="U26" s="546"/>
      <c r="V26" s="546"/>
      <c r="W26" s="546"/>
      <c r="X26" s="546"/>
      <c r="Y26" s="547"/>
      <c r="Z26" s="310"/>
      <c r="AA26" s="311"/>
      <c r="AB26" s="311"/>
      <c r="AC26" s="101"/>
      <c r="AH26" s="90" t="b">
        <v>0</v>
      </c>
      <c r="AI26" s="99" t="b">
        <v>0</v>
      </c>
    </row>
    <row r="27" spans="1:35" ht="20.25" customHeight="1" thickBot="1" x14ac:dyDescent="0.2">
      <c r="A27" s="101"/>
      <c r="B27" s="557"/>
      <c r="C27" s="545" t="s">
        <v>422</v>
      </c>
      <c r="D27" s="546"/>
      <c r="E27" s="546"/>
      <c r="F27" s="546"/>
      <c r="G27" s="546"/>
      <c r="H27" s="546"/>
      <c r="I27" s="546"/>
      <c r="J27" s="546"/>
      <c r="K27" s="546"/>
      <c r="L27" s="546"/>
      <c r="M27" s="546"/>
      <c r="N27" s="546"/>
      <c r="O27" s="546"/>
      <c r="P27" s="546"/>
      <c r="Q27" s="546"/>
      <c r="R27" s="546"/>
      <c r="S27" s="546"/>
      <c r="T27" s="546"/>
      <c r="U27" s="546"/>
      <c r="V27" s="546"/>
      <c r="W27" s="546"/>
      <c r="X27" s="546"/>
      <c r="Y27" s="547"/>
      <c r="Z27" s="310"/>
      <c r="AA27" s="311"/>
      <c r="AB27" s="311"/>
      <c r="AC27" s="101"/>
      <c r="AH27" s="90" t="b">
        <v>0</v>
      </c>
      <c r="AI27" s="99" t="b">
        <v>0</v>
      </c>
    </row>
    <row r="28" spans="1:35" ht="20.25" customHeight="1" thickBot="1" x14ac:dyDescent="0.2">
      <c r="A28" s="101"/>
      <c r="B28" s="557"/>
      <c r="C28" s="548" t="s">
        <v>423</v>
      </c>
      <c r="D28" s="549"/>
      <c r="E28" s="549"/>
      <c r="F28" s="549"/>
      <c r="G28" s="549"/>
      <c r="H28" s="549"/>
      <c r="I28" s="549"/>
      <c r="J28" s="549"/>
      <c r="K28" s="549"/>
      <c r="L28" s="549"/>
      <c r="M28" s="549"/>
      <c r="N28" s="549"/>
      <c r="O28" s="549"/>
      <c r="P28" s="549"/>
      <c r="Q28" s="549"/>
      <c r="R28" s="549"/>
      <c r="S28" s="549"/>
      <c r="T28" s="549"/>
      <c r="U28" s="549"/>
      <c r="V28" s="549"/>
      <c r="W28" s="549"/>
      <c r="X28" s="549"/>
      <c r="Y28" s="550"/>
      <c r="Z28" s="314"/>
      <c r="AA28" s="315"/>
      <c r="AB28" s="315"/>
      <c r="AC28" s="101"/>
      <c r="AH28" s="90" t="b">
        <v>1</v>
      </c>
      <c r="AI28" s="99" t="b">
        <v>0</v>
      </c>
    </row>
    <row r="29" spans="1:35" ht="20.25" customHeight="1" x14ac:dyDescent="0.15">
      <c r="A29" s="101"/>
      <c r="B29" s="539" t="s">
        <v>424</v>
      </c>
      <c r="C29" s="542" t="s">
        <v>425</v>
      </c>
      <c r="D29" s="543"/>
      <c r="E29" s="543"/>
      <c r="F29" s="543"/>
      <c r="G29" s="543"/>
      <c r="H29" s="543"/>
      <c r="I29" s="543"/>
      <c r="J29" s="543"/>
      <c r="K29" s="543"/>
      <c r="L29" s="543"/>
      <c r="M29" s="543"/>
      <c r="N29" s="543"/>
      <c r="O29" s="543"/>
      <c r="P29" s="543"/>
      <c r="Q29" s="543"/>
      <c r="R29" s="543"/>
      <c r="S29" s="543"/>
      <c r="T29" s="543"/>
      <c r="U29" s="543"/>
      <c r="V29" s="543"/>
      <c r="W29" s="543"/>
      <c r="X29" s="543"/>
      <c r="Y29" s="544"/>
      <c r="Z29" s="308"/>
      <c r="AA29" s="309"/>
      <c r="AB29" s="309"/>
      <c r="AC29" s="101"/>
      <c r="AH29" s="90" t="b">
        <v>0</v>
      </c>
      <c r="AI29" s="99" t="b">
        <v>0</v>
      </c>
    </row>
    <row r="30" spans="1:35" ht="20.25" customHeight="1" x14ac:dyDescent="0.15">
      <c r="A30" s="101"/>
      <c r="B30" s="540"/>
      <c r="C30" s="545" t="s">
        <v>426</v>
      </c>
      <c r="D30" s="546"/>
      <c r="E30" s="546"/>
      <c r="F30" s="546"/>
      <c r="G30" s="546"/>
      <c r="H30" s="546"/>
      <c r="I30" s="546"/>
      <c r="J30" s="546"/>
      <c r="K30" s="546"/>
      <c r="L30" s="546"/>
      <c r="M30" s="546"/>
      <c r="N30" s="546"/>
      <c r="O30" s="546"/>
      <c r="P30" s="546"/>
      <c r="Q30" s="546"/>
      <c r="R30" s="546"/>
      <c r="S30" s="546"/>
      <c r="T30" s="546"/>
      <c r="U30" s="546"/>
      <c r="V30" s="546"/>
      <c r="W30" s="546"/>
      <c r="X30" s="546"/>
      <c r="Y30" s="547"/>
      <c r="Z30" s="310"/>
      <c r="AA30" s="311"/>
      <c r="AB30" s="311"/>
      <c r="AC30" s="101"/>
      <c r="AH30" s="90" t="b">
        <v>0</v>
      </c>
      <c r="AI30" s="99" t="b">
        <v>0</v>
      </c>
    </row>
    <row r="31" spans="1:35" ht="36" customHeight="1" x14ac:dyDescent="0.15">
      <c r="A31" s="101"/>
      <c r="B31" s="540"/>
      <c r="C31" s="554" t="s">
        <v>427</v>
      </c>
      <c r="D31" s="555"/>
      <c r="E31" s="555"/>
      <c r="F31" s="555"/>
      <c r="G31" s="555"/>
      <c r="H31" s="555"/>
      <c r="I31" s="555"/>
      <c r="J31" s="555"/>
      <c r="K31" s="555"/>
      <c r="L31" s="555"/>
      <c r="M31" s="555"/>
      <c r="N31" s="555"/>
      <c r="O31" s="555"/>
      <c r="P31" s="555"/>
      <c r="Q31" s="555"/>
      <c r="R31" s="555"/>
      <c r="S31" s="555"/>
      <c r="T31" s="555"/>
      <c r="U31" s="555"/>
      <c r="V31" s="555"/>
      <c r="W31" s="555"/>
      <c r="X31" s="555"/>
      <c r="Y31" s="556"/>
      <c r="Z31" s="310"/>
      <c r="AA31" s="311"/>
      <c r="AB31" s="311"/>
      <c r="AC31" s="101"/>
      <c r="AH31" s="90" t="b">
        <v>0</v>
      </c>
      <c r="AI31" s="99" t="b">
        <v>0</v>
      </c>
    </row>
    <row r="32" spans="1:35" ht="20.25" customHeight="1" x14ac:dyDescent="0.15">
      <c r="A32" s="101"/>
      <c r="B32" s="540"/>
      <c r="C32" s="545" t="s">
        <v>428</v>
      </c>
      <c r="D32" s="546"/>
      <c r="E32" s="546"/>
      <c r="F32" s="546"/>
      <c r="G32" s="546"/>
      <c r="H32" s="546"/>
      <c r="I32" s="546"/>
      <c r="J32" s="546"/>
      <c r="K32" s="546"/>
      <c r="L32" s="546"/>
      <c r="M32" s="546"/>
      <c r="N32" s="546"/>
      <c r="O32" s="546"/>
      <c r="P32" s="546"/>
      <c r="Q32" s="546"/>
      <c r="R32" s="546"/>
      <c r="S32" s="546"/>
      <c r="T32" s="546"/>
      <c r="U32" s="546"/>
      <c r="V32" s="546"/>
      <c r="W32" s="546"/>
      <c r="X32" s="546"/>
      <c r="Y32" s="547"/>
      <c r="Z32" s="310"/>
      <c r="AA32" s="311"/>
      <c r="AB32" s="311"/>
      <c r="AC32" s="101"/>
      <c r="AH32" s="90" t="b">
        <v>0</v>
      </c>
      <c r="AI32" s="99" t="b">
        <v>0</v>
      </c>
    </row>
    <row r="33" spans="1:35" ht="20.25" customHeight="1" thickBot="1" x14ac:dyDescent="0.2">
      <c r="A33" s="101"/>
      <c r="B33" s="540"/>
      <c r="C33" s="548" t="s">
        <v>429</v>
      </c>
      <c r="D33" s="549"/>
      <c r="E33" s="549"/>
      <c r="F33" s="549"/>
      <c r="G33" s="549"/>
      <c r="H33" s="549"/>
      <c r="I33" s="549"/>
      <c r="J33" s="549"/>
      <c r="K33" s="549"/>
      <c r="L33" s="549"/>
      <c r="M33" s="549"/>
      <c r="N33" s="549"/>
      <c r="O33" s="549"/>
      <c r="P33" s="549"/>
      <c r="Q33" s="549"/>
      <c r="R33" s="549"/>
      <c r="S33" s="549"/>
      <c r="T33" s="549"/>
      <c r="U33" s="549"/>
      <c r="V33" s="549"/>
      <c r="W33" s="549"/>
      <c r="X33" s="549"/>
      <c r="Y33" s="550"/>
      <c r="Z33" s="314"/>
      <c r="AA33" s="315"/>
      <c r="AB33" s="315"/>
      <c r="AC33" s="101"/>
      <c r="AH33" s="90" t="b">
        <v>0</v>
      </c>
      <c r="AI33" s="102" t="b">
        <v>0</v>
      </c>
    </row>
    <row r="34" spans="1:35" ht="20.25" customHeight="1" x14ac:dyDescent="0.15">
      <c r="A34" s="101"/>
      <c r="B34" s="539" t="s">
        <v>540</v>
      </c>
      <c r="C34" s="542" t="s">
        <v>430</v>
      </c>
      <c r="D34" s="543"/>
      <c r="E34" s="543"/>
      <c r="F34" s="543"/>
      <c r="G34" s="543"/>
      <c r="H34" s="543"/>
      <c r="I34" s="543"/>
      <c r="J34" s="543"/>
      <c r="K34" s="543"/>
      <c r="L34" s="543"/>
      <c r="M34" s="543"/>
      <c r="N34" s="543"/>
      <c r="O34" s="543"/>
      <c r="P34" s="543"/>
      <c r="Q34" s="543"/>
      <c r="R34" s="543"/>
      <c r="S34" s="543"/>
      <c r="T34" s="543"/>
      <c r="U34" s="543"/>
      <c r="V34" s="543"/>
      <c r="W34" s="543"/>
      <c r="X34" s="543"/>
      <c r="Y34" s="544"/>
      <c r="Z34" s="308"/>
      <c r="AA34" s="309"/>
      <c r="AB34" s="309"/>
      <c r="AC34" s="101"/>
      <c r="AI34" s="102" t="b">
        <v>0</v>
      </c>
    </row>
    <row r="35" spans="1:35" ht="20.25" customHeight="1" x14ac:dyDescent="0.15">
      <c r="A35" s="101"/>
      <c r="B35" s="540"/>
      <c r="C35" s="551" t="s">
        <v>431</v>
      </c>
      <c r="D35" s="552"/>
      <c r="E35" s="552"/>
      <c r="F35" s="552"/>
      <c r="G35" s="552"/>
      <c r="H35" s="552"/>
      <c r="I35" s="552"/>
      <c r="J35" s="552"/>
      <c r="K35" s="552"/>
      <c r="L35" s="552"/>
      <c r="M35" s="552"/>
      <c r="N35" s="552"/>
      <c r="O35" s="552"/>
      <c r="P35" s="552"/>
      <c r="Q35" s="552"/>
      <c r="R35" s="552"/>
      <c r="S35" s="552"/>
      <c r="T35" s="552"/>
      <c r="U35" s="552"/>
      <c r="V35" s="552"/>
      <c r="W35" s="552"/>
      <c r="X35" s="552"/>
      <c r="Y35" s="553"/>
      <c r="Z35" s="310"/>
      <c r="AA35" s="311"/>
      <c r="AB35" s="311"/>
      <c r="AC35" s="101"/>
      <c r="AI35" s="102" t="b">
        <v>0</v>
      </c>
    </row>
    <row r="36" spans="1:35" ht="20.25" customHeight="1" x14ac:dyDescent="0.15">
      <c r="A36" s="101"/>
      <c r="B36" s="540"/>
      <c r="C36" s="545" t="s">
        <v>432</v>
      </c>
      <c r="D36" s="546"/>
      <c r="E36" s="546"/>
      <c r="F36" s="546"/>
      <c r="G36" s="546"/>
      <c r="H36" s="546"/>
      <c r="I36" s="546"/>
      <c r="J36" s="546"/>
      <c r="K36" s="546"/>
      <c r="L36" s="546"/>
      <c r="M36" s="546"/>
      <c r="N36" s="546"/>
      <c r="O36" s="546"/>
      <c r="P36" s="546"/>
      <c r="Q36" s="546"/>
      <c r="R36" s="546"/>
      <c r="S36" s="546"/>
      <c r="T36" s="546"/>
      <c r="U36" s="546"/>
      <c r="V36" s="546"/>
      <c r="W36" s="546"/>
      <c r="X36" s="546"/>
      <c r="Y36" s="547"/>
      <c r="Z36" s="310"/>
      <c r="AA36" s="311"/>
      <c r="AB36" s="311"/>
      <c r="AC36" s="101"/>
      <c r="AI36" s="102" t="b">
        <v>0</v>
      </c>
    </row>
    <row r="37" spans="1:35" ht="20.25" customHeight="1" x14ac:dyDescent="0.15">
      <c r="A37" s="101"/>
      <c r="B37" s="540"/>
      <c r="C37" s="545" t="s">
        <v>433</v>
      </c>
      <c r="D37" s="546"/>
      <c r="E37" s="546"/>
      <c r="F37" s="546"/>
      <c r="G37" s="546"/>
      <c r="H37" s="546"/>
      <c r="I37" s="546"/>
      <c r="J37" s="546"/>
      <c r="K37" s="546"/>
      <c r="L37" s="546"/>
      <c r="M37" s="546"/>
      <c r="N37" s="546"/>
      <c r="O37" s="546"/>
      <c r="P37" s="546"/>
      <c r="Q37" s="546"/>
      <c r="R37" s="546"/>
      <c r="S37" s="546"/>
      <c r="T37" s="546"/>
      <c r="U37" s="546"/>
      <c r="V37" s="546"/>
      <c r="W37" s="546"/>
      <c r="X37" s="546"/>
      <c r="Y37" s="547"/>
      <c r="Z37" s="310"/>
      <c r="AA37" s="311"/>
      <c r="AB37" s="311"/>
      <c r="AC37" s="101"/>
      <c r="AI37" s="102" t="b">
        <v>0</v>
      </c>
    </row>
    <row r="38" spans="1:35" ht="20.25" customHeight="1" thickBot="1" x14ac:dyDescent="0.2">
      <c r="A38" s="103"/>
      <c r="B38" s="540"/>
      <c r="C38" s="548" t="s">
        <v>434</v>
      </c>
      <c r="D38" s="549"/>
      <c r="E38" s="549"/>
      <c r="F38" s="549"/>
      <c r="G38" s="549"/>
      <c r="H38" s="549"/>
      <c r="I38" s="549"/>
      <c r="J38" s="549"/>
      <c r="K38" s="549"/>
      <c r="L38" s="549"/>
      <c r="M38" s="549"/>
      <c r="N38" s="549"/>
      <c r="O38" s="549"/>
      <c r="P38" s="549"/>
      <c r="Q38" s="549"/>
      <c r="R38" s="549"/>
      <c r="S38" s="549"/>
      <c r="T38" s="549"/>
      <c r="U38" s="549"/>
      <c r="V38" s="549"/>
      <c r="W38" s="549"/>
      <c r="X38" s="549"/>
      <c r="Y38" s="550"/>
      <c r="Z38" s="314"/>
      <c r="AA38" s="315"/>
      <c r="AB38" s="315"/>
      <c r="AC38" s="103"/>
      <c r="AI38" s="102" t="b">
        <v>0</v>
      </c>
    </row>
    <row r="39" spans="1:35" ht="20.25" customHeight="1" x14ac:dyDescent="0.15">
      <c r="A39" s="103"/>
      <c r="B39" s="539" t="s">
        <v>435</v>
      </c>
      <c r="C39" s="542" t="s">
        <v>436</v>
      </c>
      <c r="D39" s="543"/>
      <c r="E39" s="543"/>
      <c r="F39" s="543"/>
      <c r="G39" s="543"/>
      <c r="H39" s="543"/>
      <c r="I39" s="543"/>
      <c r="J39" s="543"/>
      <c r="K39" s="543"/>
      <c r="L39" s="543"/>
      <c r="M39" s="543"/>
      <c r="N39" s="543"/>
      <c r="O39" s="543"/>
      <c r="P39" s="543"/>
      <c r="Q39" s="543"/>
      <c r="R39" s="543"/>
      <c r="S39" s="543"/>
      <c r="T39" s="543"/>
      <c r="U39" s="543"/>
      <c r="V39" s="543"/>
      <c r="W39" s="543"/>
      <c r="X39" s="543"/>
      <c r="Y39" s="544"/>
      <c r="Z39" s="308"/>
      <c r="AA39" s="309"/>
      <c r="AB39" s="316"/>
      <c r="AC39" s="103"/>
      <c r="AI39" s="102" t="b">
        <v>0</v>
      </c>
    </row>
    <row r="40" spans="1:35" ht="20.25" customHeight="1" x14ac:dyDescent="0.15">
      <c r="A40" s="103"/>
      <c r="B40" s="540"/>
      <c r="C40" s="545" t="s">
        <v>437</v>
      </c>
      <c r="D40" s="546"/>
      <c r="E40" s="546"/>
      <c r="F40" s="546"/>
      <c r="G40" s="546"/>
      <c r="H40" s="546"/>
      <c r="I40" s="546"/>
      <c r="J40" s="546"/>
      <c r="K40" s="546"/>
      <c r="L40" s="546"/>
      <c r="M40" s="546"/>
      <c r="N40" s="546"/>
      <c r="O40" s="546"/>
      <c r="P40" s="546"/>
      <c r="Q40" s="546"/>
      <c r="R40" s="546"/>
      <c r="S40" s="546"/>
      <c r="T40" s="546"/>
      <c r="U40" s="546"/>
      <c r="V40" s="546"/>
      <c r="W40" s="546"/>
      <c r="X40" s="546"/>
      <c r="Y40" s="547"/>
      <c r="Z40" s="317"/>
      <c r="AA40" s="311"/>
      <c r="AB40" s="318"/>
      <c r="AC40" s="103"/>
      <c r="AI40" s="102" t="b">
        <v>0</v>
      </c>
    </row>
    <row r="41" spans="1:35" ht="20.25" customHeight="1" x14ac:dyDescent="0.15">
      <c r="A41" s="103"/>
      <c r="B41" s="540"/>
      <c r="C41" s="545" t="s">
        <v>438</v>
      </c>
      <c r="D41" s="546"/>
      <c r="E41" s="546"/>
      <c r="F41" s="546"/>
      <c r="G41" s="546"/>
      <c r="H41" s="546"/>
      <c r="I41" s="546"/>
      <c r="J41" s="546"/>
      <c r="K41" s="546"/>
      <c r="L41" s="546"/>
      <c r="M41" s="546"/>
      <c r="N41" s="546"/>
      <c r="O41" s="546"/>
      <c r="P41" s="546"/>
      <c r="Q41" s="546"/>
      <c r="R41" s="546"/>
      <c r="S41" s="546"/>
      <c r="T41" s="546"/>
      <c r="U41" s="546"/>
      <c r="V41" s="546"/>
      <c r="W41" s="546"/>
      <c r="X41" s="546"/>
      <c r="Y41" s="547"/>
      <c r="Z41" s="317"/>
      <c r="AA41" s="311"/>
      <c r="AB41" s="318"/>
      <c r="AC41" s="103"/>
      <c r="AI41" s="102" t="b">
        <v>0</v>
      </c>
    </row>
    <row r="42" spans="1:35" ht="20.25" customHeight="1" x14ac:dyDescent="0.15">
      <c r="A42" s="103"/>
      <c r="B42" s="540"/>
      <c r="C42" s="545" t="s">
        <v>439</v>
      </c>
      <c r="D42" s="546"/>
      <c r="E42" s="546"/>
      <c r="F42" s="546"/>
      <c r="G42" s="546"/>
      <c r="H42" s="546"/>
      <c r="I42" s="546"/>
      <c r="J42" s="546"/>
      <c r="K42" s="546"/>
      <c r="L42" s="546"/>
      <c r="M42" s="546"/>
      <c r="N42" s="546"/>
      <c r="O42" s="546"/>
      <c r="P42" s="546"/>
      <c r="Q42" s="546"/>
      <c r="R42" s="546"/>
      <c r="S42" s="546"/>
      <c r="T42" s="546"/>
      <c r="U42" s="546"/>
      <c r="V42" s="546"/>
      <c r="W42" s="546"/>
      <c r="X42" s="546"/>
      <c r="Y42" s="547"/>
      <c r="Z42" s="317"/>
      <c r="AA42" s="311"/>
      <c r="AB42" s="318"/>
      <c r="AC42" s="103"/>
      <c r="AI42" s="102" t="b">
        <v>0</v>
      </c>
    </row>
    <row r="43" spans="1:35" ht="20.25" customHeight="1" thickBot="1" x14ac:dyDescent="0.2">
      <c r="B43" s="541"/>
      <c r="C43" s="548" t="s">
        <v>440</v>
      </c>
      <c r="D43" s="549"/>
      <c r="E43" s="549"/>
      <c r="F43" s="549"/>
      <c r="G43" s="549"/>
      <c r="H43" s="549"/>
      <c r="I43" s="549"/>
      <c r="J43" s="549"/>
      <c r="K43" s="549"/>
      <c r="L43" s="549"/>
      <c r="M43" s="549"/>
      <c r="N43" s="549"/>
      <c r="O43" s="549"/>
      <c r="P43" s="549"/>
      <c r="Q43" s="549"/>
      <c r="R43" s="549"/>
      <c r="S43" s="549"/>
      <c r="T43" s="549"/>
      <c r="U43" s="549"/>
      <c r="V43" s="549"/>
      <c r="W43" s="549"/>
      <c r="X43" s="549"/>
      <c r="Y43" s="550"/>
      <c r="Z43" s="319"/>
      <c r="AA43" s="315"/>
      <c r="AB43" s="320"/>
      <c r="AG43" s="95"/>
      <c r="AI43" s="102" t="b">
        <v>0</v>
      </c>
    </row>
    <row r="44" spans="1:35" s="95" customFormat="1" x14ac:dyDescent="0.15">
      <c r="A44" s="92"/>
      <c r="B44" s="526" t="s">
        <v>441</v>
      </c>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92"/>
      <c r="AD44" s="90"/>
      <c r="AF44" s="90"/>
      <c r="AG44" s="90"/>
      <c r="AH44" s="98" t="b">
        <v>0</v>
      </c>
      <c r="AI44" s="99" t="b">
        <v>0</v>
      </c>
    </row>
    <row r="45" spans="1:35" x14ac:dyDescent="0.15">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I45" s="105" t="b">
        <v>0</v>
      </c>
    </row>
    <row r="46" spans="1:35" ht="19.5" customHeight="1" x14ac:dyDescent="0.15">
      <c r="B46" s="106" t="s">
        <v>442</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I46" s="105" t="b">
        <v>0</v>
      </c>
    </row>
    <row r="47" spans="1:35" ht="48" customHeight="1" thickBot="1" x14ac:dyDescent="0.2">
      <c r="B47" s="527" t="s">
        <v>443</v>
      </c>
      <c r="C47" s="527"/>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7"/>
      <c r="AB47" s="527"/>
      <c r="AI47" s="105" t="b">
        <v>0</v>
      </c>
    </row>
    <row r="48" spans="1:35" x14ac:dyDescent="0.15">
      <c r="B48" s="528"/>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30"/>
      <c r="AI48" s="105" t="b">
        <v>0</v>
      </c>
    </row>
    <row r="49" spans="1:35" x14ac:dyDescent="0.15">
      <c r="B49" s="531"/>
      <c r="C49" s="532"/>
      <c r="D49" s="532"/>
      <c r="E49" s="532"/>
      <c r="F49" s="532"/>
      <c r="G49" s="532"/>
      <c r="H49" s="532"/>
      <c r="I49" s="532"/>
      <c r="J49" s="532"/>
      <c r="K49" s="532"/>
      <c r="L49" s="532"/>
      <c r="M49" s="532"/>
      <c r="N49" s="532"/>
      <c r="O49" s="532"/>
      <c r="P49" s="532"/>
      <c r="Q49" s="532"/>
      <c r="R49" s="532"/>
      <c r="S49" s="532"/>
      <c r="T49" s="532"/>
      <c r="U49" s="532"/>
      <c r="V49" s="532"/>
      <c r="W49" s="532"/>
      <c r="X49" s="532"/>
      <c r="Y49" s="532"/>
      <c r="Z49" s="532"/>
      <c r="AA49" s="532"/>
      <c r="AB49" s="533"/>
      <c r="AI49" s="105" t="b">
        <v>0</v>
      </c>
    </row>
    <row r="50" spans="1:35" x14ac:dyDescent="0.15">
      <c r="B50" s="531"/>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3"/>
      <c r="AI50" s="105" t="b">
        <v>0</v>
      </c>
    </row>
    <row r="51" spans="1:35" x14ac:dyDescent="0.15">
      <c r="B51" s="531"/>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3"/>
      <c r="AI51" s="105" t="b">
        <v>0</v>
      </c>
    </row>
    <row r="52" spans="1:35" x14ac:dyDescent="0.15">
      <c r="B52" s="531"/>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3"/>
      <c r="AI52" s="90" t="b">
        <v>0</v>
      </c>
    </row>
    <row r="53" spans="1:35" x14ac:dyDescent="0.15">
      <c r="B53" s="531"/>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3"/>
      <c r="AI53" s="90" t="b">
        <v>0</v>
      </c>
    </row>
    <row r="54" spans="1:35" x14ac:dyDescent="0.15">
      <c r="B54" s="531"/>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3"/>
      <c r="AI54" s="90" t="b">
        <v>0</v>
      </c>
    </row>
    <row r="55" spans="1:35" x14ac:dyDescent="0.15">
      <c r="B55" s="531"/>
      <c r="C55" s="532"/>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3"/>
    </row>
    <row r="56" spans="1:35" x14ac:dyDescent="0.15">
      <c r="B56" s="531"/>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3"/>
    </row>
    <row r="57" spans="1:35" x14ac:dyDescent="0.15">
      <c r="B57" s="531"/>
      <c r="C57" s="532"/>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3"/>
    </row>
    <row r="58" spans="1:35" x14ac:dyDescent="0.15">
      <c r="B58" s="531"/>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3"/>
    </row>
    <row r="59" spans="1:35" ht="14.25" thickBot="1" x14ac:dyDescent="0.2">
      <c r="B59" s="534"/>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6"/>
    </row>
    <row r="60" spans="1:35" x14ac:dyDescent="0.15">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G60" s="95"/>
      <c r="AI60" s="102" t="b">
        <v>0</v>
      </c>
    </row>
    <row r="61" spans="1:35" ht="16.5" customHeight="1" x14ac:dyDescent="0.15">
      <c r="AG61" s="95"/>
      <c r="AI61" s="102"/>
    </row>
    <row r="62" spans="1:35" ht="20.25" customHeight="1" x14ac:dyDescent="0.15">
      <c r="B62" s="107"/>
      <c r="AG62" s="95"/>
      <c r="AI62" s="102" t="b">
        <v>0</v>
      </c>
    </row>
    <row r="63" spans="1:35" x14ac:dyDescent="0.15">
      <c r="B63" s="108"/>
      <c r="AG63" s="95"/>
      <c r="AI63" s="102" t="b">
        <v>0</v>
      </c>
    </row>
    <row r="64" spans="1:35" ht="20.25" customHeight="1" x14ac:dyDescent="0.15">
      <c r="A64" s="98"/>
      <c r="B64" s="537"/>
      <c r="C64" s="537"/>
      <c r="D64" s="537"/>
      <c r="E64" s="537"/>
      <c r="F64" s="537"/>
      <c r="G64" s="537"/>
      <c r="H64" s="537"/>
      <c r="I64" s="537"/>
      <c r="J64" s="537"/>
      <c r="K64" s="537"/>
      <c r="L64" s="537"/>
      <c r="M64" s="537"/>
      <c r="N64" s="537"/>
      <c r="O64" s="537"/>
      <c r="P64" s="538"/>
      <c r="Q64" s="538"/>
      <c r="R64" s="538"/>
      <c r="S64" s="538"/>
      <c r="T64" s="538"/>
      <c r="U64" s="538"/>
      <c r="V64" s="538"/>
      <c r="W64" s="538"/>
      <c r="X64" s="538"/>
      <c r="Y64" s="538"/>
      <c r="Z64" s="538"/>
      <c r="AA64" s="538"/>
      <c r="AB64" s="109"/>
      <c r="AC64" s="98"/>
      <c r="AD64" s="98"/>
      <c r="AG64" s="95"/>
      <c r="AI64" s="102" t="b">
        <v>0</v>
      </c>
    </row>
    <row r="65" spans="1:35" ht="21" customHeight="1" x14ac:dyDescent="0.15">
      <c r="A65" s="98"/>
      <c r="B65" s="522"/>
      <c r="C65" s="522"/>
      <c r="D65" s="522"/>
      <c r="E65" s="522"/>
      <c r="F65" s="522"/>
      <c r="G65" s="522"/>
      <c r="H65" s="522"/>
      <c r="I65" s="522"/>
      <c r="J65" s="522"/>
      <c r="K65" s="522"/>
      <c r="L65" s="522"/>
      <c r="M65" s="522"/>
      <c r="N65" s="522"/>
      <c r="O65" s="522"/>
      <c r="P65" s="523"/>
      <c r="Q65" s="523"/>
      <c r="R65" s="523"/>
      <c r="S65" s="523"/>
      <c r="T65" s="523"/>
      <c r="U65" s="523"/>
      <c r="V65" s="523"/>
      <c r="W65" s="523"/>
      <c r="X65" s="523"/>
      <c r="Y65" s="523"/>
      <c r="Z65" s="523"/>
      <c r="AA65" s="523"/>
      <c r="AB65" s="98"/>
      <c r="AC65" s="98"/>
      <c r="AD65" s="98"/>
      <c r="AG65" s="95"/>
      <c r="AI65" s="102" t="b">
        <v>0</v>
      </c>
    </row>
    <row r="66" spans="1:35" ht="21" customHeight="1" x14ac:dyDescent="0.15">
      <c r="A66" s="98"/>
      <c r="B66" s="522"/>
      <c r="C66" s="522"/>
      <c r="D66" s="522"/>
      <c r="E66" s="522"/>
      <c r="F66" s="522"/>
      <c r="G66" s="522"/>
      <c r="H66" s="522"/>
      <c r="I66" s="522"/>
      <c r="J66" s="522"/>
      <c r="K66" s="522"/>
      <c r="L66" s="522"/>
      <c r="M66" s="522"/>
      <c r="N66" s="522"/>
      <c r="O66" s="522"/>
      <c r="P66" s="523"/>
      <c r="Q66" s="523"/>
      <c r="R66" s="523"/>
      <c r="S66" s="523"/>
      <c r="T66" s="523"/>
      <c r="U66" s="523"/>
      <c r="V66" s="523"/>
      <c r="W66" s="523"/>
      <c r="X66" s="523"/>
      <c r="Y66" s="523"/>
      <c r="Z66" s="523"/>
      <c r="AA66" s="523"/>
      <c r="AB66" s="98"/>
      <c r="AC66" s="98"/>
      <c r="AD66" s="98"/>
      <c r="AG66" s="95"/>
      <c r="AI66" s="102" t="b">
        <v>0</v>
      </c>
    </row>
    <row r="67" spans="1:35" ht="21" customHeight="1" x14ac:dyDescent="0.15">
      <c r="A67" s="98"/>
      <c r="B67" s="522"/>
      <c r="C67" s="522"/>
      <c r="D67" s="522"/>
      <c r="E67" s="522"/>
      <c r="F67" s="522"/>
      <c r="G67" s="522"/>
      <c r="H67" s="522"/>
      <c r="I67" s="522"/>
      <c r="J67" s="522"/>
      <c r="K67" s="522"/>
      <c r="L67" s="522"/>
      <c r="M67" s="522"/>
      <c r="N67" s="522"/>
      <c r="O67" s="522"/>
      <c r="P67" s="523"/>
      <c r="Q67" s="523"/>
      <c r="R67" s="523"/>
      <c r="S67" s="523"/>
      <c r="T67" s="523"/>
      <c r="U67" s="523"/>
      <c r="V67" s="523"/>
      <c r="W67" s="523"/>
      <c r="X67" s="523"/>
      <c r="Y67" s="523"/>
      <c r="Z67" s="523"/>
      <c r="AA67" s="523"/>
      <c r="AB67" s="98"/>
      <c r="AC67" s="98"/>
      <c r="AD67" s="98"/>
      <c r="AG67" s="95"/>
      <c r="AI67" s="102" t="b">
        <v>0</v>
      </c>
    </row>
    <row r="68" spans="1:35" ht="21" customHeight="1" x14ac:dyDescent="0.15">
      <c r="A68" s="98"/>
      <c r="B68" s="522"/>
      <c r="C68" s="522"/>
      <c r="D68" s="522"/>
      <c r="E68" s="522"/>
      <c r="F68" s="522"/>
      <c r="G68" s="522"/>
      <c r="H68" s="522"/>
      <c r="I68" s="522"/>
      <c r="J68" s="522"/>
      <c r="K68" s="522"/>
      <c r="L68" s="522"/>
      <c r="M68" s="522"/>
      <c r="N68" s="522"/>
      <c r="O68" s="522"/>
      <c r="P68" s="523"/>
      <c r="Q68" s="523"/>
      <c r="R68" s="523"/>
      <c r="S68" s="523"/>
      <c r="T68" s="523"/>
      <c r="U68" s="523"/>
      <c r="V68" s="523"/>
      <c r="W68" s="523"/>
      <c r="X68" s="523"/>
      <c r="Y68" s="523"/>
      <c r="Z68" s="523"/>
      <c r="AA68" s="523"/>
      <c r="AB68" s="98"/>
      <c r="AC68" s="98"/>
      <c r="AD68" s="98"/>
      <c r="AI68" s="102" t="b">
        <v>0</v>
      </c>
    </row>
    <row r="69" spans="1:35" ht="21" customHeight="1" x14ac:dyDescent="0.15">
      <c r="A69" s="98"/>
      <c r="B69" s="522"/>
      <c r="C69" s="522"/>
      <c r="D69" s="522"/>
      <c r="E69" s="522"/>
      <c r="F69" s="522"/>
      <c r="G69" s="522"/>
      <c r="H69" s="522"/>
      <c r="I69" s="522"/>
      <c r="J69" s="522"/>
      <c r="K69" s="522"/>
      <c r="L69" s="522"/>
      <c r="M69" s="522"/>
      <c r="N69" s="522"/>
      <c r="O69" s="522"/>
      <c r="P69" s="523"/>
      <c r="Q69" s="523"/>
      <c r="R69" s="523"/>
      <c r="S69" s="523"/>
      <c r="T69" s="523"/>
      <c r="U69" s="523"/>
      <c r="V69" s="523"/>
      <c r="W69" s="523"/>
      <c r="X69" s="523"/>
      <c r="Y69" s="523"/>
      <c r="Z69" s="523"/>
      <c r="AA69" s="523"/>
      <c r="AB69" s="98"/>
      <c r="AC69" s="98"/>
      <c r="AD69" s="98"/>
      <c r="AI69" s="102" t="b">
        <v>0</v>
      </c>
    </row>
    <row r="70" spans="1:35" ht="21" customHeight="1" x14ac:dyDescent="0.15">
      <c r="A70" s="98"/>
      <c r="B70" s="524"/>
      <c r="C70" s="524"/>
      <c r="D70" s="524"/>
      <c r="E70" s="524"/>
      <c r="F70" s="524"/>
      <c r="G70" s="524"/>
      <c r="H70" s="524"/>
      <c r="I70" s="524"/>
      <c r="J70" s="524"/>
      <c r="K70" s="524"/>
      <c r="L70" s="524"/>
      <c r="M70" s="524"/>
      <c r="N70" s="524"/>
      <c r="O70" s="524"/>
      <c r="P70" s="525"/>
      <c r="Q70" s="525"/>
      <c r="R70" s="525"/>
      <c r="S70" s="525"/>
      <c r="T70" s="525"/>
      <c r="U70" s="525"/>
      <c r="V70" s="525"/>
      <c r="W70" s="525"/>
      <c r="X70" s="525"/>
      <c r="Y70" s="525"/>
      <c r="Z70" s="525"/>
      <c r="AA70" s="525"/>
      <c r="AB70" s="98"/>
      <c r="AC70" s="98"/>
      <c r="AD70" s="98"/>
      <c r="AI70" s="102" t="b">
        <v>0</v>
      </c>
    </row>
    <row r="71" spans="1:35" x14ac:dyDescent="0.15">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I71" s="102" t="b">
        <v>0</v>
      </c>
    </row>
    <row r="72" spans="1:35" x14ac:dyDescent="0.15">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I72" s="102" t="b">
        <v>0</v>
      </c>
    </row>
    <row r="73" spans="1:35" x14ac:dyDescent="0.15">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I73" s="102" t="b">
        <v>0</v>
      </c>
    </row>
    <row r="74" spans="1:35" x14ac:dyDescent="0.15">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I74" s="102" t="b">
        <v>0</v>
      </c>
    </row>
    <row r="75" spans="1:35" x14ac:dyDescent="0.15">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I75" s="102" t="b">
        <v>0</v>
      </c>
    </row>
    <row r="76" spans="1:35" x14ac:dyDescent="0.15">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I76" s="105" t="b">
        <v>0</v>
      </c>
    </row>
    <row r="77" spans="1:35" x14ac:dyDescent="0.15">
      <c r="AI77" s="105" t="b">
        <v>0</v>
      </c>
    </row>
    <row r="78" spans="1:35" x14ac:dyDescent="0.15">
      <c r="AI78" s="105" t="b">
        <v>0</v>
      </c>
    </row>
    <row r="79" spans="1:35" x14ac:dyDescent="0.15">
      <c r="AI79" s="105" t="b">
        <v>0</v>
      </c>
    </row>
    <row r="80" spans="1:35" x14ac:dyDescent="0.15">
      <c r="AI80" s="105" t="b">
        <v>0</v>
      </c>
    </row>
    <row r="81" spans="35:35" x14ac:dyDescent="0.15">
      <c r="AI81" s="105" t="b">
        <v>0</v>
      </c>
    </row>
    <row r="82" spans="35:35" x14ac:dyDescent="0.15">
      <c r="AI82" s="105" t="b">
        <v>0</v>
      </c>
    </row>
    <row r="83" spans="35:35" x14ac:dyDescent="0.15">
      <c r="AI83" s="105" t="b">
        <v>0</v>
      </c>
    </row>
    <row r="84" spans="35:35" x14ac:dyDescent="0.15">
      <c r="AI84" s="105" t="b">
        <v>0</v>
      </c>
    </row>
    <row r="85" spans="35:35" x14ac:dyDescent="0.15">
      <c r="AI85" s="105" t="b">
        <v>0</v>
      </c>
    </row>
    <row r="86" spans="35:35" x14ac:dyDescent="0.15">
      <c r="AI86" s="105" t="b">
        <v>0</v>
      </c>
    </row>
    <row r="87" spans="35:35" x14ac:dyDescent="0.15">
      <c r="AI87" s="105" t="b">
        <v>0</v>
      </c>
    </row>
    <row r="88" spans="35:35" x14ac:dyDescent="0.15">
      <c r="AI88" s="105" t="b">
        <v>0</v>
      </c>
    </row>
    <row r="89" spans="35:35" x14ac:dyDescent="0.15">
      <c r="AI89" s="105" t="b">
        <v>0</v>
      </c>
    </row>
    <row r="90" spans="35:35" x14ac:dyDescent="0.15">
      <c r="AI90" s="105" t="b">
        <v>0</v>
      </c>
    </row>
    <row r="91" spans="35:35" x14ac:dyDescent="0.15">
      <c r="AI91" s="105" t="b">
        <v>0</v>
      </c>
    </row>
    <row r="92" spans="35:35" x14ac:dyDescent="0.15">
      <c r="AI92" s="105" t="b">
        <v>0</v>
      </c>
    </row>
    <row r="93" spans="35:35" x14ac:dyDescent="0.15">
      <c r="AI93" s="105" t="b">
        <v>0</v>
      </c>
    </row>
    <row r="94" spans="35:35" x14ac:dyDescent="0.15">
      <c r="AI94" s="105"/>
    </row>
    <row r="95" spans="35:35" x14ac:dyDescent="0.15">
      <c r="AI95" s="105"/>
    </row>
    <row r="96" spans="35:35" x14ac:dyDescent="0.15">
      <c r="AI96" s="105"/>
    </row>
  </sheetData>
  <mergeCells count="102">
    <mergeCell ref="B2:AB2"/>
    <mergeCell ref="B4:F4"/>
    <mergeCell ref="G4:V4"/>
    <mergeCell ref="W4:Y4"/>
    <mergeCell ref="Z4:AA4"/>
    <mergeCell ref="B5:F5"/>
    <mergeCell ref="G5:I5"/>
    <mergeCell ref="J5:P5"/>
    <mergeCell ref="Q5:S5"/>
    <mergeCell ref="T5:AB5"/>
    <mergeCell ref="Q6:R6"/>
    <mergeCell ref="S6:T6"/>
    <mergeCell ref="U6:V6"/>
    <mergeCell ref="W6:X6"/>
    <mergeCell ref="Y6:Z6"/>
    <mergeCell ref="AA6:AB6"/>
    <mergeCell ref="B6:F7"/>
    <mergeCell ref="G6:H6"/>
    <mergeCell ref="I6:J6"/>
    <mergeCell ref="K6:L6"/>
    <mergeCell ref="M6:N6"/>
    <mergeCell ref="O6:P6"/>
    <mergeCell ref="G7:H7"/>
    <mergeCell ref="I7:J7"/>
    <mergeCell ref="K7:L7"/>
    <mergeCell ref="M7:N7"/>
    <mergeCell ref="AA7:AB7"/>
    <mergeCell ref="B8:F9"/>
    <mergeCell ref="B10:F10"/>
    <mergeCell ref="B11:F11"/>
    <mergeCell ref="G11:AB11"/>
    <mergeCell ref="B16:AB16"/>
    <mergeCell ref="O7:P7"/>
    <mergeCell ref="Q7:R7"/>
    <mergeCell ref="S7:T7"/>
    <mergeCell ref="U7:V7"/>
    <mergeCell ref="W7:X7"/>
    <mergeCell ref="Y7:Z7"/>
    <mergeCell ref="B17:B18"/>
    <mergeCell ref="C17:Y18"/>
    <mergeCell ref="Z17:AB17"/>
    <mergeCell ref="B19:B23"/>
    <mergeCell ref="C19:Y19"/>
    <mergeCell ref="C20:Y20"/>
    <mergeCell ref="C21:Y21"/>
    <mergeCell ref="C22:Y22"/>
    <mergeCell ref="C23:Y23"/>
    <mergeCell ref="B29:B33"/>
    <mergeCell ref="C29:Y29"/>
    <mergeCell ref="C30:Y30"/>
    <mergeCell ref="C31:Y31"/>
    <mergeCell ref="C32:Y32"/>
    <mergeCell ref="C33:Y33"/>
    <mergeCell ref="B24:B28"/>
    <mergeCell ref="C24:Y24"/>
    <mergeCell ref="C25:Y25"/>
    <mergeCell ref="C26:Y26"/>
    <mergeCell ref="C27:Y27"/>
    <mergeCell ref="C28:Y28"/>
    <mergeCell ref="B39:B43"/>
    <mergeCell ref="C39:Y39"/>
    <mergeCell ref="C40:Y40"/>
    <mergeCell ref="C41:Y41"/>
    <mergeCell ref="C42:Y42"/>
    <mergeCell ref="C43:Y43"/>
    <mergeCell ref="B34:B38"/>
    <mergeCell ref="C34:Y34"/>
    <mergeCell ref="C35:Y35"/>
    <mergeCell ref="C36:Y36"/>
    <mergeCell ref="C37:Y37"/>
    <mergeCell ref="C38:Y38"/>
    <mergeCell ref="B65:O65"/>
    <mergeCell ref="P65:S65"/>
    <mergeCell ref="T65:W65"/>
    <mergeCell ref="X65:AA65"/>
    <mergeCell ref="B66:O66"/>
    <mergeCell ref="P66:S66"/>
    <mergeCell ref="T66:W66"/>
    <mergeCell ref="X66:AA66"/>
    <mergeCell ref="B44:AB44"/>
    <mergeCell ref="B47:AB47"/>
    <mergeCell ref="B48:AB59"/>
    <mergeCell ref="B64:O64"/>
    <mergeCell ref="P64:S64"/>
    <mergeCell ref="T64:W64"/>
    <mergeCell ref="X64:AA64"/>
    <mergeCell ref="B69:O69"/>
    <mergeCell ref="P69:S69"/>
    <mergeCell ref="T69:W69"/>
    <mergeCell ref="X69:AA69"/>
    <mergeCell ref="B70:O70"/>
    <mergeCell ref="P70:S70"/>
    <mergeCell ref="T70:W70"/>
    <mergeCell ref="X70:AA70"/>
    <mergeCell ref="B67:O67"/>
    <mergeCell ref="P67:S67"/>
    <mergeCell ref="T67:W67"/>
    <mergeCell ref="X67:AA67"/>
    <mergeCell ref="B68:O68"/>
    <mergeCell ref="P68:S68"/>
    <mergeCell ref="T68:W68"/>
    <mergeCell ref="X68:AA68"/>
  </mergeCells>
  <phoneticPr fontId="30"/>
  <pageMargins left="0.59055118110236227" right="0.19685039370078741" top="0.39370078740157483" bottom="0.39370078740157483" header="0" footer="0"/>
  <pageSetup paperSize="9" scale="98" fitToHeight="0" orientation="portrait" r:id="rId1"/>
  <rowBreaks count="1" manualBreakCount="1">
    <brk id="4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25</xdr:col>
                    <xdr:colOff>19050</xdr:colOff>
                    <xdr:row>18</xdr:row>
                    <xdr:rowOff>38100</xdr:rowOff>
                  </from>
                  <to>
                    <xdr:col>26</xdr:col>
                    <xdr:colOff>85725</xdr:colOff>
                    <xdr:row>18</xdr:row>
                    <xdr:rowOff>247650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25</xdr:col>
                    <xdr:colOff>19050</xdr:colOff>
                    <xdr:row>19</xdr:row>
                    <xdr:rowOff>57150</xdr:rowOff>
                  </from>
                  <to>
                    <xdr:col>26</xdr:col>
                    <xdr:colOff>76200</xdr:colOff>
                    <xdr:row>19</xdr:row>
                    <xdr:rowOff>247650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25</xdr:col>
                    <xdr:colOff>19050</xdr:colOff>
                    <xdr:row>22</xdr:row>
                    <xdr:rowOff>28575</xdr:rowOff>
                  </from>
                  <to>
                    <xdr:col>26</xdr:col>
                    <xdr:colOff>19050</xdr:colOff>
                    <xdr:row>22</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25</xdr:col>
                    <xdr:colOff>19050</xdr:colOff>
                    <xdr:row>23</xdr:row>
                    <xdr:rowOff>38100</xdr:rowOff>
                  </from>
                  <to>
                    <xdr:col>26</xdr:col>
                    <xdr:colOff>57150</xdr:colOff>
                    <xdr:row>23</xdr:row>
                    <xdr:rowOff>247650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25</xdr:col>
                    <xdr:colOff>19050</xdr:colOff>
                    <xdr:row>26</xdr:row>
                    <xdr:rowOff>38100</xdr:rowOff>
                  </from>
                  <to>
                    <xdr:col>26</xdr:col>
                    <xdr:colOff>47625</xdr:colOff>
                    <xdr:row>26</xdr:row>
                    <xdr:rowOff>247650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25</xdr:col>
                    <xdr:colOff>19050</xdr:colOff>
                    <xdr:row>27</xdr:row>
                    <xdr:rowOff>28575</xdr:rowOff>
                  </from>
                  <to>
                    <xdr:col>26</xdr:col>
                    <xdr:colOff>19050</xdr:colOff>
                    <xdr:row>28</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25</xdr:col>
                    <xdr:colOff>19050</xdr:colOff>
                    <xdr:row>28</xdr:row>
                    <xdr:rowOff>47625</xdr:rowOff>
                  </from>
                  <to>
                    <xdr:col>26</xdr:col>
                    <xdr:colOff>47625</xdr:colOff>
                    <xdr:row>28</xdr:row>
                    <xdr:rowOff>247650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25</xdr:col>
                    <xdr:colOff>19050</xdr:colOff>
                    <xdr:row>29</xdr:row>
                    <xdr:rowOff>47625</xdr:rowOff>
                  </from>
                  <to>
                    <xdr:col>26</xdr:col>
                    <xdr:colOff>28575</xdr:colOff>
                    <xdr:row>29</xdr:row>
                    <xdr:rowOff>247650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25</xdr:col>
                    <xdr:colOff>19050</xdr:colOff>
                    <xdr:row>30</xdr:row>
                    <xdr:rowOff>38100</xdr:rowOff>
                  </from>
                  <to>
                    <xdr:col>26</xdr:col>
                    <xdr:colOff>38100</xdr:colOff>
                    <xdr:row>30</xdr:row>
                    <xdr:rowOff>257175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25</xdr:col>
                    <xdr:colOff>19050</xdr:colOff>
                    <xdr:row>31</xdr:row>
                    <xdr:rowOff>38100</xdr:rowOff>
                  </from>
                  <to>
                    <xdr:col>26</xdr:col>
                    <xdr:colOff>57150</xdr:colOff>
                    <xdr:row>31</xdr:row>
                    <xdr:rowOff>247650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25</xdr:col>
                    <xdr:colOff>19050</xdr:colOff>
                    <xdr:row>32</xdr:row>
                    <xdr:rowOff>47625</xdr:rowOff>
                  </from>
                  <to>
                    <xdr:col>26</xdr:col>
                    <xdr:colOff>0</xdr:colOff>
                    <xdr:row>32</xdr:row>
                    <xdr:rowOff>247650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25</xdr:col>
                    <xdr:colOff>19050</xdr:colOff>
                    <xdr:row>33</xdr:row>
                    <xdr:rowOff>47625</xdr:rowOff>
                  </from>
                  <to>
                    <xdr:col>26</xdr:col>
                    <xdr:colOff>28575</xdr:colOff>
                    <xdr:row>33</xdr:row>
                    <xdr:rowOff>247650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25</xdr:col>
                    <xdr:colOff>19050</xdr:colOff>
                    <xdr:row>34</xdr:row>
                    <xdr:rowOff>38100</xdr:rowOff>
                  </from>
                  <to>
                    <xdr:col>26</xdr:col>
                    <xdr:colOff>38100</xdr:colOff>
                    <xdr:row>34</xdr:row>
                    <xdr:rowOff>247650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25</xdr:col>
                    <xdr:colOff>19050</xdr:colOff>
                    <xdr:row>36</xdr:row>
                    <xdr:rowOff>47625</xdr:rowOff>
                  </from>
                  <to>
                    <xdr:col>26</xdr:col>
                    <xdr:colOff>47625</xdr:colOff>
                    <xdr:row>36</xdr:row>
                    <xdr:rowOff>247650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25</xdr:col>
                    <xdr:colOff>19050</xdr:colOff>
                    <xdr:row>37</xdr:row>
                    <xdr:rowOff>19050</xdr:rowOff>
                  </from>
                  <to>
                    <xdr:col>26</xdr:col>
                    <xdr:colOff>38100</xdr:colOff>
                    <xdr:row>37</xdr:row>
                    <xdr:rowOff>247650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25</xdr:col>
                    <xdr:colOff>19050</xdr:colOff>
                    <xdr:row>38</xdr:row>
                    <xdr:rowOff>38100</xdr:rowOff>
                  </from>
                  <to>
                    <xdr:col>26</xdr:col>
                    <xdr:colOff>38100</xdr:colOff>
                    <xdr:row>39</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25</xdr:col>
                    <xdr:colOff>19050</xdr:colOff>
                    <xdr:row>41</xdr:row>
                    <xdr:rowOff>47625</xdr:rowOff>
                  </from>
                  <to>
                    <xdr:col>26</xdr:col>
                    <xdr:colOff>0</xdr:colOff>
                    <xdr:row>41</xdr:row>
                    <xdr:rowOff>247650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25</xdr:col>
                    <xdr:colOff>19050</xdr:colOff>
                    <xdr:row>42</xdr:row>
                    <xdr:rowOff>38100</xdr:rowOff>
                  </from>
                  <to>
                    <xdr:col>26</xdr:col>
                    <xdr:colOff>19050</xdr:colOff>
                    <xdr:row>42</xdr:row>
                    <xdr:rowOff>228600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25</xdr:col>
                    <xdr:colOff>19050</xdr:colOff>
                    <xdr:row>21</xdr:row>
                    <xdr:rowOff>38100</xdr:rowOff>
                  </from>
                  <to>
                    <xdr:col>26</xdr:col>
                    <xdr:colOff>57150</xdr:colOff>
                    <xdr:row>21</xdr:row>
                    <xdr:rowOff>228600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25</xdr:col>
                    <xdr:colOff>19050</xdr:colOff>
                    <xdr:row>20</xdr:row>
                    <xdr:rowOff>57150</xdr:rowOff>
                  </from>
                  <to>
                    <xdr:col>26</xdr:col>
                    <xdr:colOff>57150</xdr:colOff>
                    <xdr:row>21</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25</xdr:col>
                    <xdr:colOff>19050</xdr:colOff>
                    <xdr:row>24</xdr:row>
                    <xdr:rowOff>47625</xdr:rowOff>
                  </from>
                  <to>
                    <xdr:col>26</xdr:col>
                    <xdr:colOff>47625</xdr:colOff>
                    <xdr:row>24</xdr:row>
                    <xdr:rowOff>247650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25</xdr:col>
                    <xdr:colOff>19050</xdr:colOff>
                    <xdr:row>25</xdr:row>
                    <xdr:rowOff>47625</xdr:rowOff>
                  </from>
                  <to>
                    <xdr:col>26</xdr:col>
                    <xdr:colOff>76200</xdr:colOff>
                    <xdr:row>25</xdr:row>
                    <xdr:rowOff>247650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25</xdr:col>
                    <xdr:colOff>19050</xdr:colOff>
                    <xdr:row>39</xdr:row>
                    <xdr:rowOff>66675</xdr:rowOff>
                  </from>
                  <to>
                    <xdr:col>26</xdr:col>
                    <xdr:colOff>9525</xdr:colOff>
                    <xdr:row>39</xdr:row>
                    <xdr:rowOff>247650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25</xdr:col>
                    <xdr:colOff>19050</xdr:colOff>
                    <xdr:row>40</xdr:row>
                    <xdr:rowOff>28575</xdr:rowOff>
                  </from>
                  <to>
                    <xdr:col>26</xdr:col>
                    <xdr:colOff>28575</xdr:colOff>
                    <xdr:row>40</xdr:row>
                    <xdr:rowOff>247650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25</xdr:col>
                    <xdr:colOff>19050</xdr:colOff>
                    <xdr:row>35</xdr:row>
                    <xdr:rowOff>47625</xdr:rowOff>
                  </from>
                  <to>
                    <xdr:col>26</xdr:col>
                    <xdr:colOff>19050</xdr:colOff>
                    <xdr:row>35</xdr:row>
                    <xdr:rowOff>247650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6</xdr:col>
                    <xdr:colOff>76200</xdr:colOff>
                    <xdr:row>7</xdr:row>
                    <xdr:rowOff>19050</xdr:rowOff>
                  </from>
                  <to>
                    <xdr:col>9</xdr:col>
                    <xdr:colOff>9525</xdr:colOff>
                    <xdr:row>7</xdr:row>
                    <xdr:rowOff>219075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16</xdr:col>
                    <xdr:colOff>57150</xdr:colOff>
                    <xdr:row>7</xdr:row>
                    <xdr:rowOff>28575</xdr:rowOff>
                  </from>
                  <to>
                    <xdr:col>18</xdr:col>
                    <xdr:colOff>228600</xdr:colOff>
                    <xdr:row>7</xdr:row>
                    <xdr:rowOff>228600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11</xdr:col>
                    <xdr:colOff>66675</xdr:colOff>
                    <xdr:row>7</xdr:row>
                    <xdr:rowOff>19050</xdr:rowOff>
                  </from>
                  <to>
                    <xdr:col>14</xdr:col>
                    <xdr:colOff>9525</xdr:colOff>
                    <xdr:row>7</xdr:row>
                    <xdr:rowOff>219075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21</xdr:col>
                    <xdr:colOff>9525</xdr:colOff>
                    <xdr:row>7</xdr:row>
                    <xdr:rowOff>0</xdr:rowOff>
                  </from>
                  <to>
                    <xdr:col>22</xdr:col>
                    <xdr:colOff>47625</xdr:colOff>
                    <xdr:row>7</xdr:row>
                    <xdr:rowOff>257175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6</xdr:col>
                    <xdr:colOff>76200</xdr:colOff>
                    <xdr:row>8</xdr:row>
                    <xdr:rowOff>28575</xdr:rowOff>
                  </from>
                  <to>
                    <xdr:col>9</xdr:col>
                    <xdr:colOff>9525</xdr:colOff>
                    <xdr:row>8</xdr:row>
                    <xdr:rowOff>228600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11</xdr:col>
                    <xdr:colOff>200025</xdr:colOff>
                    <xdr:row>8</xdr:row>
                    <xdr:rowOff>47625</xdr:rowOff>
                  </from>
                  <to>
                    <xdr:col>14</xdr:col>
                    <xdr:colOff>133350</xdr:colOff>
                    <xdr:row>8</xdr:row>
                    <xdr:rowOff>247650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26</xdr:col>
                    <xdr:colOff>19050</xdr:colOff>
                    <xdr:row>18</xdr:row>
                    <xdr:rowOff>47625</xdr:rowOff>
                  </from>
                  <to>
                    <xdr:col>27</xdr:col>
                    <xdr:colOff>19050</xdr:colOff>
                    <xdr:row>18</xdr:row>
                    <xdr:rowOff>247650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26</xdr:col>
                    <xdr:colOff>19050</xdr:colOff>
                    <xdr:row>19</xdr:row>
                    <xdr:rowOff>47625</xdr:rowOff>
                  </from>
                  <to>
                    <xdr:col>27</xdr:col>
                    <xdr:colOff>19050</xdr:colOff>
                    <xdr:row>19</xdr:row>
                    <xdr:rowOff>247650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26</xdr:col>
                    <xdr:colOff>19050</xdr:colOff>
                    <xdr:row>20</xdr:row>
                    <xdr:rowOff>47625</xdr:rowOff>
                  </from>
                  <to>
                    <xdr:col>27</xdr:col>
                    <xdr:colOff>19050</xdr:colOff>
                    <xdr:row>20</xdr:row>
                    <xdr:rowOff>247650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26</xdr:col>
                    <xdr:colOff>19050</xdr:colOff>
                    <xdr:row>21</xdr:row>
                    <xdr:rowOff>47625</xdr:rowOff>
                  </from>
                  <to>
                    <xdr:col>27</xdr:col>
                    <xdr:colOff>19050</xdr:colOff>
                    <xdr:row>21</xdr:row>
                    <xdr:rowOff>247650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26</xdr:col>
                    <xdr:colOff>19050</xdr:colOff>
                    <xdr:row>22</xdr:row>
                    <xdr:rowOff>47625</xdr:rowOff>
                  </from>
                  <to>
                    <xdr:col>27</xdr:col>
                    <xdr:colOff>19050</xdr:colOff>
                    <xdr:row>22</xdr:row>
                    <xdr:rowOff>247650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26</xdr:col>
                    <xdr:colOff>19050</xdr:colOff>
                    <xdr:row>23</xdr:row>
                    <xdr:rowOff>47625</xdr:rowOff>
                  </from>
                  <to>
                    <xdr:col>27</xdr:col>
                    <xdr:colOff>19050</xdr:colOff>
                    <xdr:row>23</xdr:row>
                    <xdr:rowOff>247650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26</xdr:col>
                    <xdr:colOff>19050</xdr:colOff>
                    <xdr:row>24</xdr:row>
                    <xdr:rowOff>47625</xdr:rowOff>
                  </from>
                  <to>
                    <xdr:col>27</xdr:col>
                    <xdr:colOff>19050</xdr:colOff>
                    <xdr:row>24</xdr:row>
                    <xdr:rowOff>247650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26</xdr:col>
                    <xdr:colOff>19050</xdr:colOff>
                    <xdr:row>25</xdr:row>
                    <xdr:rowOff>47625</xdr:rowOff>
                  </from>
                  <to>
                    <xdr:col>27</xdr:col>
                    <xdr:colOff>19050</xdr:colOff>
                    <xdr:row>25</xdr:row>
                    <xdr:rowOff>247650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26</xdr:col>
                    <xdr:colOff>19050</xdr:colOff>
                    <xdr:row>26</xdr:row>
                    <xdr:rowOff>47625</xdr:rowOff>
                  </from>
                  <to>
                    <xdr:col>27</xdr:col>
                    <xdr:colOff>19050</xdr:colOff>
                    <xdr:row>26</xdr:row>
                    <xdr:rowOff>247650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26</xdr:col>
                    <xdr:colOff>19050</xdr:colOff>
                    <xdr:row>27</xdr:row>
                    <xdr:rowOff>47625</xdr:rowOff>
                  </from>
                  <to>
                    <xdr:col>27</xdr:col>
                    <xdr:colOff>19050</xdr:colOff>
                    <xdr:row>27</xdr:row>
                    <xdr:rowOff>247650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26</xdr:col>
                    <xdr:colOff>19050</xdr:colOff>
                    <xdr:row>28</xdr:row>
                    <xdr:rowOff>47625</xdr:rowOff>
                  </from>
                  <to>
                    <xdr:col>27</xdr:col>
                    <xdr:colOff>19050</xdr:colOff>
                    <xdr:row>28</xdr:row>
                    <xdr:rowOff>247650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26</xdr:col>
                    <xdr:colOff>19050</xdr:colOff>
                    <xdr:row>29</xdr:row>
                    <xdr:rowOff>47625</xdr:rowOff>
                  </from>
                  <to>
                    <xdr:col>27</xdr:col>
                    <xdr:colOff>19050</xdr:colOff>
                    <xdr:row>29</xdr:row>
                    <xdr:rowOff>247650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26</xdr:col>
                    <xdr:colOff>19050</xdr:colOff>
                    <xdr:row>30</xdr:row>
                    <xdr:rowOff>47625</xdr:rowOff>
                  </from>
                  <to>
                    <xdr:col>27</xdr:col>
                    <xdr:colOff>19050</xdr:colOff>
                    <xdr:row>30</xdr:row>
                    <xdr:rowOff>247650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26</xdr:col>
                    <xdr:colOff>19050</xdr:colOff>
                    <xdr:row>31</xdr:row>
                    <xdr:rowOff>47625</xdr:rowOff>
                  </from>
                  <to>
                    <xdr:col>27</xdr:col>
                    <xdr:colOff>19050</xdr:colOff>
                    <xdr:row>31</xdr:row>
                    <xdr:rowOff>247650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26</xdr:col>
                    <xdr:colOff>19050</xdr:colOff>
                    <xdr:row>32</xdr:row>
                    <xdr:rowOff>47625</xdr:rowOff>
                  </from>
                  <to>
                    <xdr:col>27</xdr:col>
                    <xdr:colOff>19050</xdr:colOff>
                    <xdr:row>32</xdr:row>
                    <xdr:rowOff>247650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26</xdr:col>
                    <xdr:colOff>19050</xdr:colOff>
                    <xdr:row>33</xdr:row>
                    <xdr:rowOff>47625</xdr:rowOff>
                  </from>
                  <to>
                    <xdr:col>27</xdr:col>
                    <xdr:colOff>19050</xdr:colOff>
                    <xdr:row>33</xdr:row>
                    <xdr:rowOff>247650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26</xdr:col>
                    <xdr:colOff>19050</xdr:colOff>
                    <xdr:row>34</xdr:row>
                    <xdr:rowOff>47625</xdr:rowOff>
                  </from>
                  <to>
                    <xdr:col>27</xdr:col>
                    <xdr:colOff>19050</xdr:colOff>
                    <xdr:row>34</xdr:row>
                    <xdr:rowOff>247650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26</xdr:col>
                    <xdr:colOff>19050</xdr:colOff>
                    <xdr:row>35</xdr:row>
                    <xdr:rowOff>47625</xdr:rowOff>
                  </from>
                  <to>
                    <xdr:col>27</xdr:col>
                    <xdr:colOff>19050</xdr:colOff>
                    <xdr:row>35</xdr:row>
                    <xdr:rowOff>247650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26</xdr:col>
                    <xdr:colOff>19050</xdr:colOff>
                    <xdr:row>36</xdr:row>
                    <xdr:rowOff>47625</xdr:rowOff>
                  </from>
                  <to>
                    <xdr:col>27</xdr:col>
                    <xdr:colOff>19050</xdr:colOff>
                    <xdr:row>36</xdr:row>
                    <xdr:rowOff>247650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26</xdr:col>
                    <xdr:colOff>19050</xdr:colOff>
                    <xdr:row>37</xdr:row>
                    <xdr:rowOff>47625</xdr:rowOff>
                  </from>
                  <to>
                    <xdr:col>27</xdr:col>
                    <xdr:colOff>19050</xdr:colOff>
                    <xdr:row>37</xdr:row>
                    <xdr:rowOff>247650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26</xdr:col>
                    <xdr:colOff>19050</xdr:colOff>
                    <xdr:row>38</xdr:row>
                    <xdr:rowOff>47625</xdr:rowOff>
                  </from>
                  <to>
                    <xdr:col>27</xdr:col>
                    <xdr:colOff>19050</xdr:colOff>
                    <xdr:row>38</xdr:row>
                    <xdr:rowOff>247650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26</xdr:col>
                    <xdr:colOff>19050</xdr:colOff>
                    <xdr:row>39</xdr:row>
                    <xdr:rowOff>47625</xdr:rowOff>
                  </from>
                  <to>
                    <xdr:col>27</xdr:col>
                    <xdr:colOff>19050</xdr:colOff>
                    <xdr:row>39</xdr:row>
                    <xdr:rowOff>247650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26</xdr:col>
                    <xdr:colOff>19050</xdr:colOff>
                    <xdr:row>40</xdr:row>
                    <xdr:rowOff>47625</xdr:rowOff>
                  </from>
                  <to>
                    <xdr:col>27</xdr:col>
                    <xdr:colOff>19050</xdr:colOff>
                    <xdr:row>40</xdr:row>
                    <xdr:rowOff>247650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26</xdr:col>
                    <xdr:colOff>19050</xdr:colOff>
                    <xdr:row>41</xdr:row>
                    <xdr:rowOff>47625</xdr:rowOff>
                  </from>
                  <to>
                    <xdr:col>27</xdr:col>
                    <xdr:colOff>19050</xdr:colOff>
                    <xdr:row>41</xdr:row>
                    <xdr:rowOff>247650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26</xdr:col>
                    <xdr:colOff>19050</xdr:colOff>
                    <xdr:row>42</xdr:row>
                    <xdr:rowOff>47625</xdr:rowOff>
                  </from>
                  <to>
                    <xdr:col>27</xdr:col>
                    <xdr:colOff>19050</xdr:colOff>
                    <xdr:row>42</xdr:row>
                    <xdr:rowOff>247650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27</xdr:col>
                    <xdr:colOff>9525</xdr:colOff>
                    <xdr:row>18</xdr:row>
                    <xdr:rowOff>47625</xdr:rowOff>
                  </from>
                  <to>
                    <xdr:col>28</xdr:col>
                    <xdr:colOff>0</xdr:colOff>
                    <xdr:row>18</xdr:row>
                    <xdr:rowOff>247650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27</xdr:col>
                    <xdr:colOff>9525</xdr:colOff>
                    <xdr:row>19</xdr:row>
                    <xdr:rowOff>47625</xdr:rowOff>
                  </from>
                  <to>
                    <xdr:col>28</xdr:col>
                    <xdr:colOff>0</xdr:colOff>
                    <xdr:row>19</xdr:row>
                    <xdr:rowOff>247650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27</xdr:col>
                    <xdr:colOff>9525</xdr:colOff>
                    <xdr:row>20</xdr:row>
                    <xdr:rowOff>47625</xdr:rowOff>
                  </from>
                  <to>
                    <xdr:col>28</xdr:col>
                    <xdr:colOff>0</xdr:colOff>
                    <xdr:row>20</xdr:row>
                    <xdr:rowOff>247650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27</xdr:col>
                    <xdr:colOff>9525</xdr:colOff>
                    <xdr:row>21</xdr:row>
                    <xdr:rowOff>47625</xdr:rowOff>
                  </from>
                  <to>
                    <xdr:col>28</xdr:col>
                    <xdr:colOff>0</xdr:colOff>
                    <xdr:row>21</xdr:row>
                    <xdr:rowOff>247650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27</xdr:col>
                    <xdr:colOff>9525</xdr:colOff>
                    <xdr:row>22</xdr:row>
                    <xdr:rowOff>47625</xdr:rowOff>
                  </from>
                  <to>
                    <xdr:col>28</xdr:col>
                    <xdr:colOff>0</xdr:colOff>
                    <xdr:row>22</xdr:row>
                    <xdr:rowOff>247650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27</xdr:col>
                    <xdr:colOff>9525</xdr:colOff>
                    <xdr:row>23</xdr:row>
                    <xdr:rowOff>47625</xdr:rowOff>
                  </from>
                  <to>
                    <xdr:col>28</xdr:col>
                    <xdr:colOff>0</xdr:colOff>
                    <xdr:row>23</xdr:row>
                    <xdr:rowOff>247650</xdr:rowOff>
                  </to>
                </anchor>
              </controlPr>
            </control>
          </mc:Choice>
        </mc:AlternateContent>
        <mc:AlternateContent xmlns:mc="http://schemas.openxmlformats.org/markup-compatibility/2006">
          <mc:Choice Requires="x14">
            <control shapeId="22591" r:id="rId66" name="Check Box 63">
              <controlPr defaultSize="0" autoFill="0" autoLine="0" autoPict="0">
                <anchor moveWithCells="1">
                  <from>
                    <xdr:col>27</xdr:col>
                    <xdr:colOff>9525</xdr:colOff>
                    <xdr:row>24</xdr:row>
                    <xdr:rowOff>47625</xdr:rowOff>
                  </from>
                  <to>
                    <xdr:col>28</xdr:col>
                    <xdr:colOff>0</xdr:colOff>
                    <xdr:row>24</xdr:row>
                    <xdr:rowOff>247650</xdr:rowOff>
                  </to>
                </anchor>
              </controlPr>
            </control>
          </mc:Choice>
        </mc:AlternateContent>
        <mc:AlternateContent xmlns:mc="http://schemas.openxmlformats.org/markup-compatibility/2006">
          <mc:Choice Requires="x14">
            <control shapeId="22592" r:id="rId67" name="Check Box 64">
              <controlPr defaultSize="0" autoFill="0" autoLine="0" autoPict="0">
                <anchor moveWithCells="1">
                  <from>
                    <xdr:col>27</xdr:col>
                    <xdr:colOff>9525</xdr:colOff>
                    <xdr:row>25</xdr:row>
                    <xdr:rowOff>47625</xdr:rowOff>
                  </from>
                  <to>
                    <xdr:col>28</xdr:col>
                    <xdr:colOff>0</xdr:colOff>
                    <xdr:row>25</xdr:row>
                    <xdr:rowOff>247650</xdr:rowOff>
                  </to>
                </anchor>
              </controlPr>
            </control>
          </mc:Choice>
        </mc:AlternateContent>
        <mc:AlternateContent xmlns:mc="http://schemas.openxmlformats.org/markup-compatibility/2006">
          <mc:Choice Requires="x14">
            <control shapeId="22593" r:id="rId68" name="Check Box 65">
              <controlPr defaultSize="0" autoFill="0" autoLine="0" autoPict="0">
                <anchor moveWithCells="1">
                  <from>
                    <xdr:col>27</xdr:col>
                    <xdr:colOff>9525</xdr:colOff>
                    <xdr:row>26</xdr:row>
                    <xdr:rowOff>47625</xdr:rowOff>
                  </from>
                  <to>
                    <xdr:col>28</xdr:col>
                    <xdr:colOff>0</xdr:colOff>
                    <xdr:row>26</xdr:row>
                    <xdr:rowOff>247650</xdr:rowOff>
                  </to>
                </anchor>
              </controlPr>
            </control>
          </mc:Choice>
        </mc:AlternateContent>
        <mc:AlternateContent xmlns:mc="http://schemas.openxmlformats.org/markup-compatibility/2006">
          <mc:Choice Requires="x14">
            <control shapeId="22594" r:id="rId69" name="Check Box 66">
              <controlPr defaultSize="0" autoFill="0" autoLine="0" autoPict="0">
                <anchor moveWithCells="1">
                  <from>
                    <xdr:col>27</xdr:col>
                    <xdr:colOff>9525</xdr:colOff>
                    <xdr:row>27</xdr:row>
                    <xdr:rowOff>47625</xdr:rowOff>
                  </from>
                  <to>
                    <xdr:col>28</xdr:col>
                    <xdr:colOff>0</xdr:colOff>
                    <xdr:row>27</xdr:row>
                    <xdr:rowOff>247650</xdr:rowOff>
                  </to>
                </anchor>
              </controlPr>
            </control>
          </mc:Choice>
        </mc:AlternateContent>
        <mc:AlternateContent xmlns:mc="http://schemas.openxmlformats.org/markup-compatibility/2006">
          <mc:Choice Requires="x14">
            <control shapeId="22595" r:id="rId70" name="Check Box 67">
              <controlPr defaultSize="0" autoFill="0" autoLine="0" autoPict="0">
                <anchor moveWithCells="1">
                  <from>
                    <xdr:col>27</xdr:col>
                    <xdr:colOff>9525</xdr:colOff>
                    <xdr:row>28</xdr:row>
                    <xdr:rowOff>47625</xdr:rowOff>
                  </from>
                  <to>
                    <xdr:col>28</xdr:col>
                    <xdr:colOff>0</xdr:colOff>
                    <xdr:row>28</xdr:row>
                    <xdr:rowOff>247650</xdr:rowOff>
                  </to>
                </anchor>
              </controlPr>
            </control>
          </mc:Choice>
        </mc:AlternateContent>
        <mc:AlternateContent xmlns:mc="http://schemas.openxmlformats.org/markup-compatibility/2006">
          <mc:Choice Requires="x14">
            <control shapeId="22596" r:id="rId71" name="Check Box 68">
              <controlPr defaultSize="0" autoFill="0" autoLine="0" autoPict="0">
                <anchor moveWithCells="1">
                  <from>
                    <xdr:col>27</xdr:col>
                    <xdr:colOff>9525</xdr:colOff>
                    <xdr:row>29</xdr:row>
                    <xdr:rowOff>47625</xdr:rowOff>
                  </from>
                  <to>
                    <xdr:col>28</xdr:col>
                    <xdr:colOff>0</xdr:colOff>
                    <xdr:row>29</xdr:row>
                    <xdr:rowOff>247650</xdr:rowOff>
                  </to>
                </anchor>
              </controlPr>
            </control>
          </mc:Choice>
        </mc:AlternateContent>
        <mc:AlternateContent xmlns:mc="http://schemas.openxmlformats.org/markup-compatibility/2006">
          <mc:Choice Requires="x14">
            <control shapeId="22597" r:id="rId72" name="Check Box 69">
              <controlPr defaultSize="0" autoFill="0" autoLine="0" autoPict="0">
                <anchor moveWithCells="1">
                  <from>
                    <xdr:col>27</xdr:col>
                    <xdr:colOff>9525</xdr:colOff>
                    <xdr:row>30</xdr:row>
                    <xdr:rowOff>47625</xdr:rowOff>
                  </from>
                  <to>
                    <xdr:col>28</xdr:col>
                    <xdr:colOff>0</xdr:colOff>
                    <xdr:row>30</xdr:row>
                    <xdr:rowOff>247650</xdr:rowOff>
                  </to>
                </anchor>
              </controlPr>
            </control>
          </mc:Choice>
        </mc:AlternateContent>
        <mc:AlternateContent xmlns:mc="http://schemas.openxmlformats.org/markup-compatibility/2006">
          <mc:Choice Requires="x14">
            <control shapeId="22598" r:id="rId73" name="Check Box 70">
              <controlPr defaultSize="0" autoFill="0" autoLine="0" autoPict="0">
                <anchor moveWithCells="1">
                  <from>
                    <xdr:col>27</xdr:col>
                    <xdr:colOff>9525</xdr:colOff>
                    <xdr:row>31</xdr:row>
                    <xdr:rowOff>47625</xdr:rowOff>
                  </from>
                  <to>
                    <xdr:col>28</xdr:col>
                    <xdr:colOff>0</xdr:colOff>
                    <xdr:row>31</xdr:row>
                    <xdr:rowOff>247650</xdr:rowOff>
                  </to>
                </anchor>
              </controlPr>
            </control>
          </mc:Choice>
        </mc:AlternateContent>
        <mc:AlternateContent xmlns:mc="http://schemas.openxmlformats.org/markup-compatibility/2006">
          <mc:Choice Requires="x14">
            <control shapeId="22599" r:id="rId74" name="Check Box 71">
              <controlPr defaultSize="0" autoFill="0" autoLine="0" autoPict="0">
                <anchor moveWithCells="1">
                  <from>
                    <xdr:col>27</xdr:col>
                    <xdr:colOff>9525</xdr:colOff>
                    <xdr:row>32</xdr:row>
                    <xdr:rowOff>47625</xdr:rowOff>
                  </from>
                  <to>
                    <xdr:col>28</xdr:col>
                    <xdr:colOff>0</xdr:colOff>
                    <xdr:row>32</xdr:row>
                    <xdr:rowOff>247650</xdr:rowOff>
                  </to>
                </anchor>
              </controlPr>
            </control>
          </mc:Choice>
        </mc:AlternateContent>
        <mc:AlternateContent xmlns:mc="http://schemas.openxmlformats.org/markup-compatibility/2006">
          <mc:Choice Requires="x14">
            <control shapeId="22600" r:id="rId75" name="Check Box 72">
              <controlPr defaultSize="0" autoFill="0" autoLine="0" autoPict="0">
                <anchor moveWithCells="1">
                  <from>
                    <xdr:col>27</xdr:col>
                    <xdr:colOff>9525</xdr:colOff>
                    <xdr:row>33</xdr:row>
                    <xdr:rowOff>47625</xdr:rowOff>
                  </from>
                  <to>
                    <xdr:col>28</xdr:col>
                    <xdr:colOff>0</xdr:colOff>
                    <xdr:row>33</xdr:row>
                    <xdr:rowOff>247650</xdr:rowOff>
                  </to>
                </anchor>
              </controlPr>
            </control>
          </mc:Choice>
        </mc:AlternateContent>
        <mc:AlternateContent xmlns:mc="http://schemas.openxmlformats.org/markup-compatibility/2006">
          <mc:Choice Requires="x14">
            <control shapeId="22601" r:id="rId76" name="Check Box 73">
              <controlPr defaultSize="0" autoFill="0" autoLine="0" autoPict="0">
                <anchor moveWithCells="1">
                  <from>
                    <xdr:col>27</xdr:col>
                    <xdr:colOff>9525</xdr:colOff>
                    <xdr:row>34</xdr:row>
                    <xdr:rowOff>47625</xdr:rowOff>
                  </from>
                  <to>
                    <xdr:col>28</xdr:col>
                    <xdr:colOff>0</xdr:colOff>
                    <xdr:row>34</xdr:row>
                    <xdr:rowOff>247650</xdr:rowOff>
                  </to>
                </anchor>
              </controlPr>
            </control>
          </mc:Choice>
        </mc:AlternateContent>
        <mc:AlternateContent xmlns:mc="http://schemas.openxmlformats.org/markup-compatibility/2006">
          <mc:Choice Requires="x14">
            <control shapeId="22602" r:id="rId77" name="Check Box 74">
              <controlPr defaultSize="0" autoFill="0" autoLine="0" autoPict="0">
                <anchor moveWithCells="1">
                  <from>
                    <xdr:col>27</xdr:col>
                    <xdr:colOff>9525</xdr:colOff>
                    <xdr:row>35</xdr:row>
                    <xdr:rowOff>47625</xdr:rowOff>
                  </from>
                  <to>
                    <xdr:col>28</xdr:col>
                    <xdr:colOff>0</xdr:colOff>
                    <xdr:row>35</xdr:row>
                    <xdr:rowOff>247650</xdr:rowOff>
                  </to>
                </anchor>
              </controlPr>
            </control>
          </mc:Choice>
        </mc:AlternateContent>
        <mc:AlternateContent xmlns:mc="http://schemas.openxmlformats.org/markup-compatibility/2006">
          <mc:Choice Requires="x14">
            <control shapeId="22603" r:id="rId78" name="Check Box 75">
              <controlPr defaultSize="0" autoFill="0" autoLine="0" autoPict="0">
                <anchor moveWithCells="1">
                  <from>
                    <xdr:col>27</xdr:col>
                    <xdr:colOff>9525</xdr:colOff>
                    <xdr:row>36</xdr:row>
                    <xdr:rowOff>47625</xdr:rowOff>
                  </from>
                  <to>
                    <xdr:col>28</xdr:col>
                    <xdr:colOff>0</xdr:colOff>
                    <xdr:row>36</xdr:row>
                    <xdr:rowOff>247650</xdr:rowOff>
                  </to>
                </anchor>
              </controlPr>
            </control>
          </mc:Choice>
        </mc:AlternateContent>
        <mc:AlternateContent xmlns:mc="http://schemas.openxmlformats.org/markup-compatibility/2006">
          <mc:Choice Requires="x14">
            <control shapeId="22604" r:id="rId79" name="Check Box 76">
              <controlPr defaultSize="0" autoFill="0" autoLine="0" autoPict="0">
                <anchor moveWithCells="1">
                  <from>
                    <xdr:col>27</xdr:col>
                    <xdr:colOff>9525</xdr:colOff>
                    <xdr:row>37</xdr:row>
                    <xdr:rowOff>47625</xdr:rowOff>
                  </from>
                  <to>
                    <xdr:col>28</xdr:col>
                    <xdr:colOff>0</xdr:colOff>
                    <xdr:row>37</xdr:row>
                    <xdr:rowOff>247650</xdr:rowOff>
                  </to>
                </anchor>
              </controlPr>
            </control>
          </mc:Choice>
        </mc:AlternateContent>
        <mc:AlternateContent xmlns:mc="http://schemas.openxmlformats.org/markup-compatibility/2006">
          <mc:Choice Requires="x14">
            <control shapeId="22605" r:id="rId80" name="Check Box 77">
              <controlPr defaultSize="0" autoFill="0" autoLine="0" autoPict="0">
                <anchor moveWithCells="1">
                  <from>
                    <xdr:col>27</xdr:col>
                    <xdr:colOff>9525</xdr:colOff>
                    <xdr:row>38</xdr:row>
                    <xdr:rowOff>47625</xdr:rowOff>
                  </from>
                  <to>
                    <xdr:col>28</xdr:col>
                    <xdr:colOff>0</xdr:colOff>
                    <xdr:row>38</xdr:row>
                    <xdr:rowOff>247650</xdr:rowOff>
                  </to>
                </anchor>
              </controlPr>
            </control>
          </mc:Choice>
        </mc:AlternateContent>
        <mc:AlternateContent xmlns:mc="http://schemas.openxmlformats.org/markup-compatibility/2006">
          <mc:Choice Requires="x14">
            <control shapeId="22606" r:id="rId81" name="Check Box 78">
              <controlPr defaultSize="0" autoFill="0" autoLine="0" autoPict="0">
                <anchor moveWithCells="1">
                  <from>
                    <xdr:col>27</xdr:col>
                    <xdr:colOff>9525</xdr:colOff>
                    <xdr:row>39</xdr:row>
                    <xdr:rowOff>47625</xdr:rowOff>
                  </from>
                  <to>
                    <xdr:col>28</xdr:col>
                    <xdr:colOff>0</xdr:colOff>
                    <xdr:row>39</xdr:row>
                    <xdr:rowOff>247650</xdr:rowOff>
                  </to>
                </anchor>
              </controlPr>
            </control>
          </mc:Choice>
        </mc:AlternateContent>
        <mc:AlternateContent xmlns:mc="http://schemas.openxmlformats.org/markup-compatibility/2006">
          <mc:Choice Requires="x14">
            <control shapeId="22607" r:id="rId82" name="Check Box 79">
              <controlPr defaultSize="0" autoFill="0" autoLine="0" autoPict="0">
                <anchor moveWithCells="1">
                  <from>
                    <xdr:col>27</xdr:col>
                    <xdr:colOff>9525</xdr:colOff>
                    <xdr:row>40</xdr:row>
                    <xdr:rowOff>47625</xdr:rowOff>
                  </from>
                  <to>
                    <xdr:col>28</xdr:col>
                    <xdr:colOff>0</xdr:colOff>
                    <xdr:row>40</xdr:row>
                    <xdr:rowOff>247650</xdr:rowOff>
                  </to>
                </anchor>
              </controlPr>
            </control>
          </mc:Choice>
        </mc:AlternateContent>
        <mc:AlternateContent xmlns:mc="http://schemas.openxmlformats.org/markup-compatibility/2006">
          <mc:Choice Requires="x14">
            <control shapeId="22608" r:id="rId83" name="Check Box 80">
              <controlPr defaultSize="0" autoFill="0" autoLine="0" autoPict="0">
                <anchor moveWithCells="1">
                  <from>
                    <xdr:col>27</xdr:col>
                    <xdr:colOff>9525</xdr:colOff>
                    <xdr:row>41</xdr:row>
                    <xdr:rowOff>47625</xdr:rowOff>
                  </from>
                  <to>
                    <xdr:col>28</xdr:col>
                    <xdr:colOff>0</xdr:colOff>
                    <xdr:row>41</xdr:row>
                    <xdr:rowOff>247650</xdr:rowOff>
                  </to>
                </anchor>
              </controlPr>
            </control>
          </mc:Choice>
        </mc:AlternateContent>
        <mc:AlternateContent xmlns:mc="http://schemas.openxmlformats.org/markup-compatibility/2006">
          <mc:Choice Requires="x14">
            <control shapeId="22609" r:id="rId84" name="Check Box 81">
              <controlPr defaultSize="0" autoFill="0" autoLine="0" autoPict="0">
                <anchor moveWithCells="1">
                  <from>
                    <xdr:col>27</xdr:col>
                    <xdr:colOff>9525</xdr:colOff>
                    <xdr:row>42</xdr:row>
                    <xdr:rowOff>47625</xdr:rowOff>
                  </from>
                  <to>
                    <xdr:col>28</xdr:col>
                    <xdr:colOff>0</xdr:colOff>
                    <xdr:row>42</xdr:row>
                    <xdr:rowOff>247650</xdr:rowOff>
                  </to>
                </anchor>
              </controlPr>
            </control>
          </mc:Choice>
        </mc:AlternateContent>
        <mc:AlternateContent xmlns:mc="http://schemas.openxmlformats.org/markup-compatibility/2006">
          <mc:Choice Requires="x14">
            <control shapeId="22610" r:id="rId85" name="Option Button 82">
              <controlPr defaultSize="0" autoFill="0" autoLine="0" autoPict="0">
                <anchor moveWithCells="1">
                  <from>
                    <xdr:col>6</xdr:col>
                    <xdr:colOff>76200</xdr:colOff>
                    <xdr:row>9</xdr:row>
                    <xdr:rowOff>19050</xdr:rowOff>
                  </from>
                  <to>
                    <xdr:col>9</xdr:col>
                    <xdr:colOff>209550</xdr:colOff>
                    <xdr:row>9</xdr:row>
                    <xdr:rowOff>257175</xdr:rowOff>
                  </to>
                </anchor>
              </controlPr>
            </control>
          </mc:Choice>
        </mc:AlternateContent>
        <mc:AlternateContent xmlns:mc="http://schemas.openxmlformats.org/markup-compatibility/2006">
          <mc:Choice Requires="x14">
            <control shapeId="22611" r:id="rId86" name="Option Button 83">
              <controlPr defaultSize="0" autoFill="0" autoLine="0" autoPict="0">
                <anchor moveWithCells="1">
                  <from>
                    <xdr:col>10</xdr:col>
                    <xdr:colOff>38100</xdr:colOff>
                    <xdr:row>9</xdr:row>
                    <xdr:rowOff>19050</xdr:rowOff>
                  </from>
                  <to>
                    <xdr:col>14</xdr:col>
                    <xdr:colOff>19050</xdr:colOff>
                    <xdr:row>9</xdr:row>
                    <xdr:rowOff>257175</xdr:rowOff>
                  </to>
                </anchor>
              </controlPr>
            </control>
          </mc:Choice>
        </mc:AlternateContent>
        <mc:AlternateContent xmlns:mc="http://schemas.openxmlformats.org/markup-compatibility/2006">
          <mc:Choice Requires="x14">
            <control shapeId="22612" r:id="rId87" name="Option Button 84">
              <controlPr defaultSize="0" autoFill="0" autoLine="0" autoPict="0">
                <anchor moveWithCells="1">
                  <from>
                    <xdr:col>14</xdr:col>
                    <xdr:colOff>28575</xdr:colOff>
                    <xdr:row>9</xdr:row>
                    <xdr:rowOff>19050</xdr:rowOff>
                  </from>
                  <to>
                    <xdr:col>17</xdr:col>
                    <xdr:colOff>219075</xdr:colOff>
                    <xdr:row>9</xdr:row>
                    <xdr:rowOff>257175</xdr:rowOff>
                  </to>
                </anchor>
              </controlPr>
            </control>
          </mc:Choice>
        </mc:AlternateContent>
        <mc:AlternateContent xmlns:mc="http://schemas.openxmlformats.org/markup-compatibility/2006">
          <mc:Choice Requires="x14">
            <control shapeId="22613" r:id="rId88" name="Option Button 85">
              <controlPr defaultSize="0" autoFill="0" autoLine="0" autoPict="0">
                <anchor moveWithCells="1">
                  <from>
                    <xdr:col>18</xdr:col>
                    <xdr:colOff>19050</xdr:colOff>
                    <xdr:row>9</xdr:row>
                    <xdr:rowOff>19050</xdr:rowOff>
                  </from>
                  <to>
                    <xdr:col>21</xdr:col>
                    <xdr:colOff>171450</xdr:colOff>
                    <xdr:row>9</xdr:row>
                    <xdr:rowOff>247650</xdr:rowOff>
                  </to>
                </anchor>
              </controlPr>
            </control>
          </mc:Choice>
        </mc:AlternateContent>
        <mc:AlternateContent xmlns:mc="http://schemas.openxmlformats.org/markup-compatibility/2006">
          <mc:Choice Requires="x14">
            <control shapeId="22614" r:id="rId89" name="Option Button 86">
              <controlPr defaultSize="0" autoFill="0" autoLine="0" autoPict="0">
                <anchor moveWithCells="1">
                  <from>
                    <xdr:col>22</xdr:col>
                    <xdr:colOff>9525</xdr:colOff>
                    <xdr:row>9</xdr:row>
                    <xdr:rowOff>19050</xdr:rowOff>
                  </from>
                  <to>
                    <xdr:col>25</xdr:col>
                    <xdr:colOff>152400</xdr:colOff>
                    <xdr:row>9</xdr:row>
                    <xdr:rowOff>247650</xdr:rowOff>
                  </to>
                </anchor>
              </controlPr>
            </control>
          </mc:Choice>
        </mc:AlternateContent>
        <mc:AlternateContent xmlns:mc="http://schemas.openxmlformats.org/markup-compatibility/2006">
          <mc:Choice Requires="x14">
            <control shapeId="22615" r:id="rId90" name="Check Box 87">
              <controlPr defaultSize="0" autoFill="0" autoLine="0" autoPict="0">
                <anchor moveWithCells="1">
                  <from>
                    <xdr:col>17</xdr:col>
                    <xdr:colOff>19050</xdr:colOff>
                    <xdr:row>8</xdr:row>
                    <xdr:rowOff>28575</xdr:rowOff>
                  </from>
                  <to>
                    <xdr:col>19</xdr:col>
                    <xdr:colOff>209550</xdr:colOff>
                    <xdr:row>8</xdr:row>
                    <xdr:rowOff>228600</xdr:rowOff>
                  </to>
                </anchor>
              </controlPr>
            </control>
          </mc:Choice>
        </mc:AlternateContent>
        <mc:AlternateContent xmlns:mc="http://schemas.openxmlformats.org/markup-compatibility/2006">
          <mc:Choice Requires="x14">
            <control shapeId="22616" r:id="rId91" name="Check Box 88">
              <controlPr defaultSize="0" autoFill="0" autoLine="0" autoPict="0">
                <anchor moveWithCells="1">
                  <from>
                    <xdr:col>12</xdr:col>
                    <xdr:colOff>9525</xdr:colOff>
                    <xdr:row>45</xdr:row>
                    <xdr:rowOff>0</xdr:rowOff>
                  </from>
                  <to>
                    <xdr:col>15</xdr:col>
                    <xdr:colOff>19050</xdr:colOff>
                    <xdr:row>45</xdr:row>
                    <xdr:rowOff>200025</xdr:rowOff>
                  </to>
                </anchor>
              </controlPr>
            </control>
          </mc:Choice>
        </mc:AlternateContent>
        <mc:AlternateContent xmlns:mc="http://schemas.openxmlformats.org/markup-compatibility/2006">
          <mc:Choice Requires="x14">
            <control shapeId="22617" r:id="rId92" name="Check Box 89">
              <controlPr defaultSize="0" autoFill="0" autoLine="0" autoPict="0">
                <anchor moveWithCells="1">
                  <from>
                    <xdr:col>12</xdr:col>
                    <xdr:colOff>38100</xdr:colOff>
                    <xdr:row>45</xdr:row>
                    <xdr:rowOff>0</xdr:rowOff>
                  </from>
                  <to>
                    <xdr:col>15</xdr:col>
                    <xdr:colOff>47625</xdr:colOff>
                    <xdr:row>45</xdr:row>
                    <xdr:rowOff>200025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9603-0EEC-43FB-A78B-E3BC27E6D62D}">
  <sheetPr codeName="Sheet2">
    <pageSetUpPr fitToPage="1"/>
  </sheetPr>
  <dimension ref="A1:I20"/>
  <sheetViews>
    <sheetView tabSelected="1" zoomScale="70" zoomScaleNormal="70" zoomScaleSheetLayoutView="85" workbookViewId="0">
      <selection activeCell="H15" sqref="H15"/>
    </sheetView>
  </sheetViews>
  <sheetFormatPr defaultRowHeight="13.5" x14ac:dyDescent="0.15"/>
  <cols>
    <col min="1" max="1" width="9" style="329"/>
    <col min="2" max="2" width="11.125" style="329" customWidth="1"/>
    <col min="3" max="3" width="44.5" style="329" customWidth="1"/>
    <col min="4" max="4" width="13" style="329" bestFit="1" customWidth="1"/>
    <col min="5" max="6" width="9" style="329"/>
    <col min="7" max="7" width="11" style="329" bestFit="1" customWidth="1"/>
    <col min="8" max="8" width="44.5" style="329" customWidth="1"/>
    <col min="9" max="9" width="13" style="329" bestFit="1" customWidth="1"/>
    <col min="10" max="10" width="4.125" style="329" customWidth="1"/>
    <col min="11" max="16384" width="9" style="329"/>
  </cols>
  <sheetData>
    <row r="1" spans="1:9" ht="17.25" x14ac:dyDescent="0.15">
      <c r="A1" s="328" t="s">
        <v>579</v>
      </c>
      <c r="F1" s="330"/>
    </row>
    <row r="2" spans="1:9" ht="18.75" x14ac:dyDescent="0.15">
      <c r="A2" s="620" t="s">
        <v>557</v>
      </c>
      <c r="B2" s="620"/>
      <c r="C2" s="620"/>
      <c r="D2" s="620"/>
      <c r="E2" s="620"/>
      <c r="F2" s="620"/>
      <c r="G2" s="620"/>
      <c r="H2" s="620"/>
      <c r="I2" s="620"/>
    </row>
    <row r="4" spans="1:9" ht="47.25" customHeight="1" x14ac:dyDescent="0.15">
      <c r="A4" s="621"/>
      <c r="B4" s="622" t="s">
        <v>558</v>
      </c>
      <c r="C4" s="623" t="s">
        <v>559</v>
      </c>
      <c r="D4" s="622" t="s">
        <v>560</v>
      </c>
      <c r="F4" s="621"/>
      <c r="G4" s="622" t="s">
        <v>558</v>
      </c>
      <c r="H4" s="624" t="s">
        <v>561</v>
      </c>
      <c r="I4" s="622" t="s">
        <v>560</v>
      </c>
    </row>
    <row r="5" spans="1:9" ht="47.25" customHeight="1" x14ac:dyDescent="0.15">
      <c r="A5" s="625" t="s">
        <v>562</v>
      </c>
      <c r="B5" s="621"/>
      <c r="C5" s="624" t="s">
        <v>580</v>
      </c>
      <c r="D5" s="621"/>
      <c r="F5" s="625" t="s">
        <v>564</v>
      </c>
      <c r="G5" s="621"/>
      <c r="H5" s="624" t="s">
        <v>581</v>
      </c>
      <c r="I5" s="621"/>
    </row>
    <row r="6" spans="1:9" ht="47.25" customHeight="1" x14ac:dyDescent="0.15">
      <c r="A6" s="625" t="s">
        <v>566</v>
      </c>
      <c r="B6" s="621"/>
      <c r="C6" s="624" t="s">
        <v>582</v>
      </c>
      <c r="D6" s="621"/>
      <c r="F6" s="625" t="s">
        <v>567</v>
      </c>
      <c r="G6" s="621"/>
      <c r="H6" s="626" t="s">
        <v>583</v>
      </c>
      <c r="I6" s="621"/>
    </row>
    <row r="7" spans="1:9" ht="47.25" customHeight="1" x14ac:dyDescent="0.15"/>
    <row r="8" spans="1:9" ht="47.25" customHeight="1" x14ac:dyDescent="0.15">
      <c r="A8" s="621"/>
      <c r="B8" s="622" t="s">
        <v>558</v>
      </c>
      <c r="C8" s="623" t="s">
        <v>565</v>
      </c>
      <c r="D8" s="622" t="s">
        <v>560</v>
      </c>
      <c r="F8" s="621"/>
      <c r="G8" s="622" t="s">
        <v>558</v>
      </c>
      <c r="H8" s="623" t="s">
        <v>584</v>
      </c>
      <c r="I8" s="622" t="s">
        <v>560</v>
      </c>
    </row>
    <row r="9" spans="1:9" ht="47.25" customHeight="1" x14ac:dyDescent="0.15">
      <c r="A9" s="625" t="s">
        <v>570</v>
      </c>
      <c r="B9" s="621"/>
      <c r="C9" s="624" t="s">
        <v>585</v>
      </c>
      <c r="D9" s="621"/>
      <c r="F9" s="625" t="s">
        <v>569</v>
      </c>
      <c r="G9" s="621"/>
      <c r="H9" s="624" t="s">
        <v>586</v>
      </c>
      <c r="I9" s="621"/>
    </row>
    <row r="10" spans="1:9" ht="47.25" customHeight="1" x14ac:dyDescent="0.15">
      <c r="A10" s="625" t="s">
        <v>571</v>
      </c>
      <c r="B10" s="621"/>
      <c r="C10" s="626" t="s">
        <v>587</v>
      </c>
      <c r="D10" s="621"/>
      <c r="H10" s="627"/>
    </row>
    <row r="11" spans="1:9" ht="47.25" customHeight="1" x14ac:dyDescent="0.15">
      <c r="C11" s="627"/>
      <c r="F11" s="621"/>
      <c r="G11" s="622" t="s">
        <v>558</v>
      </c>
      <c r="H11" s="623" t="s">
        <v>588</v>
      </c>
      <c r="I11" s="622" t="s">
        <v>560</v>
      </c>
    </row>
    <row r="12" spans="1:9" ht="47.25" customHeight="1" x14ac:dyDescent="0.15">
      <c r="A12" s="621"/>
      <c r="B12" s="622" t="s">
        <v>558</v>
      </c>
      <c r="C12" s="623" t="s">
        <v>568</v>
      </c>
      <c r="D12" s="622" t="s">
        <v>560</v>
      </c>
      <c r="F12" s="625" t="s">
        <v>573</v>
      </c>
      <c r="G12" s="621"/>
      <c r="H12" s="623" t="s">
        <v>589</v>
      </c>
      <c r="I12" s="621"/>
    </row>
    <row r="13" spans="1:9" ht="47.25" customHeight="1" x14ac:dyDescent="0.15">
      <c r="A13" s="625" t="s">
        <v>572</v>
      </c>
      <c r="B13" s="621"/>
      <c r="C13" s="624" t="s">
        <v>590</v>
      </c>
      <c r="D13" s="621"/>
      <c r="F13" s="625" t="s">
        <v>574</v>
      </c>
      <c r="G13" s="621"/>
      <c r="H13" s="623" t="s">
        <v>591</v>
      </c>
      <c r="I13" s="621"/>
    </row>
    <row r="14" spans="1:9" ht="47.25" customHeight="1" x14ac:dyDescent="0.15">
      <c r="A14" s="625" t="s">
        <v>577</v>
      </c>
      <c r="B14" s="621"/>
      <c r="C14" s="624" t="s">
        <v>592</v>
      </c>
      <c r="D14" s="621"/>
      <c r="F14" s="625" t="s">
        <v>576</v>
      </c>
      <c r="G14" s="621"/>
      <c r="H14" s="624" t="s">
        <v>593</v>
      </c>
      <c r="I14" s="621"/>
    </row>
    <row r="15" spans="1:9" ht="47.25" customHeight="1" x14ac:dyDescent="0.15">
      <c r="F15" s="625" t="s">
        <v>578</v>
      </c>
      <c r="G15" s="621"/>
      <c r="H15" s="624" t="s">
        <v>594</v>
      </c>
      <c r="I15" s="621"/>
    </row>
    <row r="16" spans="1:9" ht="47.25" customHeight="1" x14ac:dyDescent="0.15">
      <c r="A16" s="621"/>
      <c r="B16" s="622" t="s">
        <v>558</v>
      </c>
      <c r="C16" s="623" t="s">
        <v>575</v>
      </c>
      <c r="D16" s="622" t="s">
        <v>560</v>
      </c>
    </row>
    <row r="17" spans="1:9" ht="47.25" customHeight="1" x14ac:dyDescent="0.15">
      <c r="A17" s="625" t="s">
        <v>563</v>
      </c>
      <c r="B17" s="621"/>
      <c r="C17" s="624" t="s">
        <v>595</v>
      </c>
      <c r="D17" s="621"/>
      <c r="G17" s="628"/>
      <c r="H17" s="627"/>
      <c r="I17" s="628"/>
    </row>
    <row r="18" spans="1:9" x14ac:dyDescent="0.15">
      <c r="F18" s="629"/>
      <c r="H18" s="630"/>
    </row>
    <row r="19" spans="1:9" ht="16.5" x14ac:dyDescent="0.3">
      <c r="A19" s="329" t="s">
        <v>596</v>
      </c>
    </row>
    <row r="20" spans="1:9" x14ac:dyDescent="0.15">
      <c r="A20" s="329" t="s">
        <v>597</v>
      </c>
    </row>
  </sheetData>
  <mergeCells count="1">
    <mergeCell ref="A2:I2"/>
  </mergeCells>
  <phoneticPr fontId="30"/>
  <pageMargins left="1.06" right="0.54" top="0.75" bottom="0.75" header="0.3" footer="0.3"/>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323850</xdr:colOff>
                    <xdr:row>4</xdr:row>
                    <xdr:rowOff>114300</xdr:rowOff>
                  </from>
                  <to>
                    <xdr:col>2</xdr:col>
                    <xdr:colOff>104775</xdr:colOff>
                    <xdr:row>4</xdr:row>
                    <xdr:rowOff>485775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323850</xdr:colOff>
                    <xdr:row>5</xdr:row>
                    <xdr:rowOff>114300</xdr:rowOff>
                  </from>
                  <to>
                    <xdr:col>2</xdr:col>
                    <xdr:colOff>104775</xdr:colOff>
                    <xdr:row>5</xdr:row>
                    <xdr:rowOff>485775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xdr:col>
                    <xdr:colOff>323850</xdr:colOff>
                    <xdr:row>8</xdr:row>
                    <xdr:rowOff>114300</xdr:rowOff>
                  </from>
                  <to>
                    <xdr:col>2</xdr:col>
                    <xdr:colOff>104775</xdr:colOff>
                    <xdr:row>8</xdr:row>
                    <xdr:rowOff>485775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xdr:col>
                    <xdr:colOff>323850</xdr:colOff>
                    <xdr:row>9</xdr:row>
                    <xdr:rowOff>114300</xdr:rowOff>
                  </from>
                  <to>
                    <xdr:col>2</xdr:col>
                    <xdr:colOff>104775</xdr:colOff>
                    <xdr:row>9</xdr:row>
                    <xdr:rowOff>485775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xdr:col>
                    <xdr:colOff>323850</xdr:colOff>
                    <xdr:row>12</xdr:row>
                    <xdr:rowOff>114300</xdr:rowOff>
                  </from>
                  <to>
                    <xdr:col>2</xdr:col>
                    <xdr:colOff>104775</xdr:colOff>
                    <xdr:row>12</xdr:row>
                    <xdr:rowOff>485775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xdr:col>
                    <xdr:colOff>323850</xdr:colOff>
                    <xdr:row>13</xdr:row>
                    <xdr:rowOff>114300</xdr:rowOff>
                  </from>
                  <to>
                    <xdr:col>2</xdr:col>
                    <xdr:colOff>104775</xdr:colOff>
                    <xdr:row>13</xdr:row>
                    <xdr:rowOff>485775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xdr:col>
                    <xdr:colOff>323850</xdr:colOff>
                    <xdr:row>16</xdr:row>
                    <xdr:rowOff>114300</xdr:rowOff>
                  </from>
                  <to>
                    <xdr:col>2</xdr:col>
                    <xdr:colOff>104775</xdr:colOff>
                    <xdr:row>16</xdr:row>
                    <xdr:rowOff>485775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6</xdr:col>
                    <xdr:colOff>323850</xdr:colOff>
                    <xdr:row>11</xdr:row>
                    <xdr:rowOff>114300</xdr:rowOff>
                  </from>
                  <to>
                    <xdr:col>7</xdr:col>
                    <xdr:colOff>104775</xdr:colOff>
                    <xdr:row>11</xdr:row>
                    <xdr:rowOff>485775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6</xdr:col>
                    <xdr:colOff>323850</xdr:colOff>
                    <xdr:row>12</xdr:row>
                    <xdr:rowOff>114300</xdr:rowOff>
                  </from>
                  <to>
                    <xdr:col>7</xdr:col>
                    <xdr:colOff>104775</xdr:colOff>
                    <xdr:row>12</xdr:row>
                    <xdr:rowOff>485775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323850</xdr:colOff>
                    <xdr:row>13</xdr:row>
                    <xdr:rowOff>114300</xdr:rowOff>
                  </from>
                  <to>
                    <xdr:col>7</xdr:col>
                    <xdr:colOff>104775</xdr:colOff>
                    <xdr:row>13</xdr:row>
                    <xdr:rowOff>485775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6</xdr:col>
                    <xdr:colOff>323850</xdr:colOff>
                    <xdr:row>14</xdr:row>
                    <xdr:rowOff>114300</xdr:rowOff>
                  </from>
                  <to>
                    <xdr:col>7</xdr:col>
                    <xdr:colOff>104775</xdr:colOff>
                    <xdr:row>14</xdr:row>
                    <xdr:rowOff>485775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6</xdr:col>
                    <xdr:colOff>323850</xdr:colOff>
                    <xdr:row>8</xdr:row>
                    <xdr:rowOff>114300</xdr:rowOff>
                  </from>
                  <to>
                    <xdr:col>7</xdr:col>
                    <xdr:colOff>104775</xdr:colOff>
                    <xdr:row>8</xdr:row>
                    <xdr:rowOff>485775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6</xdr:col>
                    <xdr:colOff>323850</xdr:colOff>
                    <xdr:row>4</xdr:row>
                    <xdr:rowOff>114300</xdr:rowOff>
                  </from>
                  <to>
                    <xdr:col>7</xdr:col>
                    <xdr:colOff>104775</xdr:colOff>
                    <xdr:row>4</xdr:row>
                    <xdr:rowOff>485775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6</xdr:col>
                    <xdr:colOff>323850</xdr:colOff>
                    <xdr:row>5</xdr:row>
                    <xdr:rowOff>114300</xdr:rowOff>
                  </from>
                  <to>
                    <xdr:col>7</xdr:col>
                    <xdr:colOff>104775</xdr:colOff>
                    <xdr:row>5</xdr:row>
                    <xdr:rowOff>485775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xdr:col>
                    <xdr:colOff>323850</xdr:colOff>
                    <xdr:row>4</xdr:row>
                    <xdr:rowOff>114300</xdr:rowOff>
                  </from>
                  <to>
                    <xdr:col>3</xdr:col>
                    <xdr:colOff>952500</xdr:colOff>
                    <xdr:row>4</xdr:row>
                    <xdr:rowOff>485775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3</xdr:col>
                    <xdr:colOff>323850</xdr:colOff>
                    <xdr:row>5</xdr:row>
                    <xdr:rowOff>114300</xdr:rowOff>
                  </from>
                  <to>
                    <xdr:col>3</xdr:col>
                    <xdr:colOff>952500</xdr:colOff>
                    <xdr:row>5</xdr:row>
                    <xdr:rowOff>485775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3</xdr:col>
                    <xdr:colOff>323850</xdr:colOff>
                    <xdr:row>8</xdr:row>
                    <xdr:rowOff>114300</xdr:rowOff>
                  </from>
                  <to>
                    <xdr:col>3</xdr:col>
                    <xdr:colOff>952500</xdr:colOff>
                    <xdr:row>8</xdr:row>
                    <xdr:rowOff>485775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3</xdr:col>
                    <xdr:colOff>323850</xdr:colOff>
                    <xdr:row>9</xdr:row>
                    <xdr:rowOff>114300</xdr:rowOff>
                  </from>
                  <to>
                    <xdr:col>3</xdr:col>
                    <xdr:colOff>952500</xdr:colOff>
                    <xdr:row>9</xdr:row>
                    <xdr:rowOff>485775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3</xdr:col>
                    <xdr:colOff>323850</xdr:colOff>
                    <xdr:row>12</xdr:row>
                    <xdr:rowOff>114300</xdr:rowOff>
                  </from>
                  <to>
                    <xdr:col>3</xdr:col>
                    <xdr:colOff>952500</xdr:colOff>
                    <xdr:row>12</xdr:row>
                    <xdr:rowOff>485775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xdr:col>
                    <xdr:colOff>323850</xdr:colOff>
                    <xdr:row>13</xdr:row>
                    <xdr:rowOff>114300</xdr:rowOff>
                  </from>
                  <to>
                    <xdr:col>3</xdr:col>
                    <xdr:colOff>952500</xdr:colOff>
                    <xdr:row>13</xdr:row>
                    <xdr:rowOff>485775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8</xdr:col>
                    <xdr:colOff>323850</xdr:colOff>
                    <xdr:row>4</xdr:row>
                    <xdr:rowOff>114300</xdr:rowOff>
                  </from>
                  <to>
                    <xdr:col>8</xdr:col>
                    <xdr:colOff>952500</xdr:colOff>
                    <xdr:row>4</xdr:row>
                    <xdr:rowOff>485775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8</xdr:col>
                    <xdr:colOff>323850</xdr:colOff>
                    <xdr:row>5</xdr:row>
                    <xdr:rowOff>114300</xdr:rowOff>
                  </from>
                  <to>
                    <xdr:col>8</xdr:col>
                    <xdr:colOff>952500</xdr:colOff>
                    <xdr:row>5</xdr:row>
                    <xdr:rowOff>485775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8</xdr:col>
                    <xdr:colOff>323850</xdr:colOff>
                    <xdr:row>11</xdr:row>
                    <xdr:rowOff>114300</xdr:rowOff>
                  </from>
                  <to>
                    <xdr:col>8</xdr:col>
                    <xdr:colOff>952500</xdr:colOff>
                    <xdr:row>11</xdr:row>
                    <xdr:rowOff>485775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8</xdr:col>
                    <xdr:colOff>323850</xdr:colOff>
                    <xdr:row>12</xdr:row>
                    <xdr:rowOff>114300</xdr:rowOff>
                  </from>
                  <to>
                    <xdr:col>8</xdr:col>
                    <xdr:colOff>952500</xdr:colOff>
                    <xdr:row>12</xdr:row>
                    <xdr:rowOff>485775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8</xdr:col>
                    <xdr:colOff>323850</xdr:colOff>
                    <xdr:row>13</xdr:row>
                    <xdr:rowOff>114300</xdr:rowOff>
                  </from>
                  <to>
                    <xdr:col>8</xdr:col>
                    <xdr:colOff>952500</xdr:colOff>
                    <xdr:row>13</xdr:row>
                    <xdr:rowOff>485775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8</xdr:col>
                    <xdr:colOff>323850</xdr:colOff>
                    <xdr:row>14</xdr:row>
                    <xdr:rowOff>114300</xdr:rowOff>
                  </from>
                  <to>
                    <xdr:col>8</xdr:col>
                    <xdr:colOff>952500</xdr:colOff>
                    <xdr:row>14</xdr:row>
                    <xdr:rowOff>485775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3</xdr:col>
                    <xdr:colOff>323850</xdr:colOff>
                    <xdr:row>16</xdr:row>
                    <xdr:rowOff>114300</xdr:rowOff>
                  </from>
                  <to>
                    <xdr:col>3</xdr:col>
                    <xdr:colOff>952500</xdr:colOff>
                    <xdr:row>16</xdr:row>
                    <xdr:rowOff>485775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8</xdr:col>
                    <xdr:colOff>323850</xdr:colOff>
                    <xdr:row>8</xdr:row>
                    <xdr:rowOff>114300</xdr:rowOff>
                  </from>
                  <to>
                    <xdr:col>8</xdr:col>
                    <xdr:colOff>952500</xdr:colOff>
                    <xdr:row>8</xdr:row>
                    <xdr:rowOff>485775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2</xdr:col>
                    <xdr:colOff>2219325</xdr:colOff>
                    <xdr:row>4</xdr:row>
                    <xdr:rowOff>57150</xdr:rowOff>
                  </from>
                  <to>
                    <xdr:col>2</xdr:col>
                    <xdr:colOff>2562225</xdr:colOff>
                    <xdr:row>4</xdr:row>
                    <xdr:rowOff>295275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2</xdr:col>
                    <xdr:colOff>2219325</xdr:colOff>
                    <xdr:row>5</xdr:row>
                    <xdr:rowOff>57150</xdr:rowOff>
                  </from>
                  <to>
                    <xdr:col>2</xdr:col>
                    <xdr:colOff>2562225</xdr:colOff>
                    <xdr:row>5</xdr:row>
                    <xdr:rowOff>295275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2</xdr:col>
                    <xdr:colOff>2219325</xdr:colOff>
                    <xdr:row>8</xdr:row>
                    <xdr:rowOff>57150</xdr:rowOff>
                  </from>
                  <to>
                    <xdr:col>2</xdr:col>
                    <xdr:colOff>2562225</xdr:colOff>
                    <xdr:row>8</xdr:row>
                    <xdr:rowOff>295275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2</xdr:col>
                    <xdr:colOff>2219325</xdr:colOff>
                    <xdr:row>9</xdr:row>
                    <xdr:rowOff>57150</xdr:rowOff>
                  </from>
                  <to>
                    <xdr:col>2</xdr:col>
                    <xdr:colOff>2562225</xdr:colOff>
                    <xdr:row>9</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39"/>
  <sheetViews>
    <sheetView view="pageBreakPreview" topLeftCell="A14" zoomScaleSheetLayoutView="100" workbookViewId="0">
      <selection activeCell="F30" sqref="F30"/>
    </sheetView>
  </sheetViews>
  <sheetFormatPr defaultColWidth="8.875" defaultRowHeight="13.5" x14ac:dyDescent="0.15"/>
  <cols>
    <col min="1" max="1" width="2.5" customWidth="1"/>
    <col min="2" max="2" width="17.125" customWidth="1"/>
    <col min="3" max="3" width="21.5" customWidth="1"/>
    <col min="4" max="10" width="15.375" customWidth="1"/>
  </cols>
  <sheetData>
    <row r="1" spans="2:10" ht="18.75" customHeight="1" x14ac:dyDescent="0.15">
      <c r="B1" s="22" t="s">
        <v>200</v>
      </c>
      <c r="C1" s="23" t="s">
        <v>201</v>
      </c>
    </row>
    <row r="2" spans="2:10" ht="18.75" customHeight="1" x14ac:dyDescent="0.15">
      <c r="B2" s="22"/>
      <c r="C2" s="23"/>
    </row>
    <row r="3" spans="2:10" ht="18.75" customHeight="1" x14ac:dyDescent="0.15">
      <c r="D3" s="7" t="s">
        <v>8</v>
      </c>
      <c r="E3" s="366" t="s">
        <v>205</v>
      </c>
      <c r="F3" s="367"/>
      <c r="G3" s="368"/>
      <c r="J3" t="s">
        <v>9</v>
      </c>
    </row>
    <row r="4" spans="2:10" ht="18.75" customHeight="1" x14ac:dyDescent="0.15">
      <c r="B4" s="369" t="s">
        <v>1</v>
      </c>
      <c r="C4" s="370"/>
      <c r="D4" s="373" t="s">
        <v>10</v>
      </c>
      <c r="E4" s="373"/>
      <c r="F4" s="373"/>
      <c r="G4" s="373"/>
      <c r="H4" s="355" t="s">
        <v>11</v>
      </c>
      <c r="I4" s="355" t="s">
        <v>126</v>
      </c>
      <c r="J4" s="359" t="s">
        <v>204</v>
      </c>
    </row>
    <row r="5" spans="2:10" ht="18.75" customHeight="1" x14ac:dyDescent="0.15">
      <c r="B5" s="371"/>
      <c r="C5" s="372"/>
      <c r="D5" s="150" t="s">
        <v>12</v>
      </c>
      <c r="E5" s="150" t="s">
        <v>13</v>
      </c>
      <c r="F5" s="150" t="s">
        <v>14</v>
      </c>
      <c r="G5" s="150" t="s">
        <v>15</v>
      </c>
      <c r="H5" s="356"/>
      <c r="I5" s="356"/>
      <c r="J5" s="359"/>
    </row>
    <row r="6" spans="2:10" ht="18.75" customHeight="1" x14ac:dyDescent="0.15">
      <c r="B6" s="362" t="s">
        <v>2</v>
      </c>
      <c r="C6" s="363"/>
      <c r="D6" s="151"/>
      <c r="E6" s="151"/>
      <c r="F6" s="151"/>
      <c r="G6" s="152">
        <f t="shared" ref="G6:G11" si="0">SUM(D6:F6)</f>
        <v>0</v>
      </c>
      <c r="H6" s="153"/>
      <c r="I6" s="153"/>
      <c r="J6" s="152">
        <f>G6-I6</f>
        <v>0</v>
      </c>
    </row>
    <row r="7" spans="2:10" ht="18.75" customHeight="1" x14ac:dyDescent="0.15">
      <c r="B7" s="360" t="s">
        <v>16</v>
      </c>
      <c r="C7" s="154" t="s">
        <v>17</v>
      </c>
      <c r="D7" s="155"/>
      <c r="E7" s="151"/>
      <c r="F7" s="151"/>
      <c r="G7" s="152">
        <f t="shared" si="0"/>
        <v>0</v>
      </c>
      <c r="H7" s="153"/>
      <c r="I7" s="153"/>
      <c r="J7" s="152">
        <f t="shared" ref="J7:J12" si="1">G7-I7</f>
        <v>0</v>
      </c>
    </row>
    <row r="8" spans="2:10" ht="18.75" customHeight="1" x14ac:dyDescent="0.15">
      <c r="B8" s="361"/>
      <c r="C8" s="154" t="s">
        <v>18</v>
      </c>
      <c r="D8" s="155"/>
      <c r="E8" s="151"/>
      <c r="F8" s="151"/>
      <c r="G8" s="152">
        <f t="shared" si="0"/>
        <v>0</v>
      </c>
      <c r="H8" s="153"/>
      <c r="I8" s="153"/>
      <c r="J8" s="152">
        <f t="shared" si="1"/>
        <v>0</v>
      </c>
    </row>
    <row r="9" spans="2:10" ht="18.75" customHeight="1" x14ac:dyDescent="0.15">
      <c r="B9" s="362" t="s">
        <v>3</v>
      </c>
      <c r="C9" s="363"/>
      <c r="D9" s="155"/>
      <c r="E9" s="151"/>
      <c r="F9" s="151"/>
      <c r="G9" s="152">
        <f t="shared" si="0"/>
        <v>0</v>
      </c>
      <c r="H9" s="153"/>
      <c r="I9" s="153"/>
      <c r="J9" s="152">
        <f t="shared" si="1"/>
        <v>0</v>
      </c>
    </row>
    <row r="10" spans="2:10" ht="18.75" customHeight="1" x14ac:dyDescent="0.15">
      <c r="B10" s="362" t="s">
        <v>4</v>
      </c>
      <c r="C10" s="363"/>
      <c r="D10" s="155"/>
      <c r="E10" s="151"/>
      <c r="F10" s="151"/>
      <c r="G10" s="152">
        <f t="shared" si="0"/>
        <v>0</v>
      </c>
      <c r="H10" s="153"/>
      <c r="I10" s="153"/>
      <c r="J10" s="152">
        <f t="shared" si="1"/>
        <v>0</v>
      </c>
    </row>
    <row r="11" spans="2:10" ht="18.75" customHeight="1" x14ac:dyDescent="0.15">
      <c r="B11" s="362" t="s">
        <v>202</v>
      </c>
      <c r="C11" s="363"/>
      <c r="D11" s="155"/>
      <c r="E11" s="151"/>
      <c r="F11" s="151"/>
      <c r="G11" s="152">
        <f t="shared" si="0"/>
        <v>0</v>
      </c>
      <c r="H11" s="153"/>
      <c r="I11" s="153"/>
      <c r="J11" s="152">
        <f t="shared" si="1"/>
        <v>0</v>
      </c>
    </row>
    <row r="12" spans="2:10" ht="18.75" customHeight="1" x14ac:dyDescent="0.15">
      <c r="B12" s="364" t="s">
        <v>19</v>
      </c>
      <c r="C12" s="365"/>
      <c r="D12" s="152">
        <f t="shared" ref="D12:I12" si="2">SUM(D6:D11)</f>
        <v>0</v>
      </c>
      <c r="E12" s="152">
        <f t="shared" si="2"/>
        <v>0</v>
      </c>
      <c r="F12" s="152">
        <f t="shared" si="2"/>
        <v>0</v>
      </c>
      <c r="G12" s="152">
        <f t="shared" si="2"/>
        <v>0</v>
      </c>
      <c r="H12" s="152">
        <f t="shared" si="2"/>
        <v>0</v>
      </c>
      <c r="I12" s="152">
        <f t="shared" si="2"/>
        <v>0</v>
      </c>
      <c r="J12" s="152">
        <f t="shared" si="1"/>
        <v>0</v>
      </c>
    </row>
    <row r="13" spans="2:10" ht="18.75" customHeight="1" x14ac:dyDescent="0.15">
      <c r="B13" s="156" t="s">
        <v>186</v>
      </c>
      <c r="C13" s="157"/>
      <c r="D13" s="158"/>
      <c r="E13" s="158"/>
      <c r="F13" s="158"/>
      <c r="G13" s="158"/>
      <c r="H13" s="158"/>
      <c r="I13" s="158"/>
      <c r="J13" s="158"/>
    </row>
    <row r="14" spans="2:10" ht="18.75" customHeight="1" x14ac:dyDescent="0.15">
      <c r="B14" s="51"/>
      <c r="C14" s="51"/>
      <c r="D14" s="51"/>
      <c r="E14" s="51"/>
      <c r="F14" s="51"/>
      <c r="G14" s="51"/>
      <c r="H14" s="51"/>
      <c r="I14" s="51"/>
      <c r="J14" s="51"/>
    </row>
    <row r="15" spans="2:10" ht="18.75" customHeight="1" x14ac:dyDescent="0.15">
      <c r="B15" s="51" t="s">
        <v>5</v>
      </c>
      <c r="C15" s="51"/>
      <c r="D15" s="51"/>
      <c r="E15" s="51"/>
      <c r="F15" s="51"/>
      <c r="G15" s="51"/>
      <c r="H15" s="51"/>
      <c r="I15" s="51"/>
      <c r="J15" s="51"/>
    </row>
    <row r="16" spans="2:10" ht="18.75" customHeight="1" x14ac:dyDescent="0.15">
      <c r="B16" s="355" t="s">
        <v>20</v>
      </c>
      <c r="C16" s="355" t="s">
        <v>21</v>
      </c>
      <c r="D16" s="355" t="s">
        <v>22</v>
      </c>
      <c r="E16" s="357" t="s">
        <v>23</v>
      </c>
      <c r="F16" s="355" t="s">
        <v>24</v>
      </c>
      <c r="G16" s="355" t="s">
        <v>11</v>
      </c>
      <c r="H16" s="355" t="s">
        <v>126</v>
      </c>
      <c r="I16" s="359" t="s">
        <v>195</v>
      </c>
      <c r="J16" s="159"/>
    </row>
    <row r="17" spans="2:10" ht="18.75" customHeight="1" x14ac:dyDescent="0.15">
      <c r="B17" s="356"/>
      <c r="C17" s="356"/>
      <c r="D17" s="356"/>
      <c r="E17" s="358"/>
      <c r="F17" s="356"/>
      <c r="G17" s="356"/>
      <c r="H17" s="356"/>
      <c r="I17" s="359"/>
      <c r="J17" s="159"/>
    </row>
    <row r="18" spans="2:10" ht="18.75" customHeight="1" x14ac:dyDescent="0.15">
      <c r="B18" s="24" t="s">
        <v>196</v>
      </c>
      <c r="C18" s="24" t="s">
        <v>25</v>
      </c>
      <c r="D18" s="160">
        <v>1</v>
      </c>
      <c r="E18" s="160"/>
      <c r="F18" s="160"/>
      <c r="G18" s="160"/>
      <c r="H18" s="160"/>
      <c r="I18" s="161" t="s">
        <v>127</v>
      </c>
      <c r="J18" s="51"/>
    </row>
    <row r="19" spans="2:10" ht="18.75" customHeight="1" x14ac:dyDescent="0.15">
      <c r="B19" s="24" t="s">
        <v>203</v>
      </c>
      <c r="C19" s="24" t="s">
        <v>25</v>
      </c>
      <c r="D19" s="160">
        <v>1</v>
      </c>
      <c r="E19" s="160"/>
      <c r="F19" s="160"/>
      <c r="G19" s="160"/>
      <c r="H19" s="160"/>
      <c r="I19" s="161" t="s">
        <v>127</v>
      </c>
      <c r="J19" s="51"/>
    </row>
    <row r="20" spans="2:10" ht="18.75" customHeight="1" x14ac:dyDescent="0.15">
      <c r="B20" s="24"/>
      <c r="C20" s="24" t="s">
        <v>19</v>
      </c>
      <c r="D20" s="160">
        <v>2</v>
      </c>
      <c r="E20" s="162">
        <f>SUM(E18:E19)</f>
        <v>0</v>
      </c>
      <c r="F20" s="162">
        <f>SUM(F18:F19)</f>
        <v>0</v>
      </c>
      <c r="G20" s="162">
        <f>SUM(G18:G19)</f>
        <v>0</v>
      </c>
      <c r="H20" s="162">
        <f>SUM(H18:H19)</f>
        <v>0</v>
      </c>
      <c r="I20" s="152">
        <f>IF(H20-F20&lt;0,0,H20-F20)</f>
        <v>0</v>
      </c>
      <c r="J20" s="51"/>
    </row>
    <row r="21" spans="2:10" ht="18.75" customHeight="1" x14ac:dyDescent="0.15">
      <c r="B21" s="24"/>
      <c r="C21" s="24" t="s">
        <v>26</v>
      </c>
      <c r="D21" s="160"/>
      <c r="E21" s="160"/>
      <c r="F21" s="160"/>
      <c r="G21" s="160"/>
      <c r="H21" s="160"/>
      <c r="I21" s="161" t="s">
        <v>128</v>
      </c>
      <c r="J21" s="51"/>
    </row>
    <row r="22" spans="2:10" ht="18.75" customHeight="1" x14ac:dyDescent="0.15">
      <c r="B22" s="24"/>
      <c r="C22" s="24"/>
      <c r="D22" s="160"/>
      <c r="E22" s="160"/>
      <c r="F22" s="160"/>
      <c r="G22" s="160"/>
      <c r="H22" s="160"/>
      <c r="I22" s="161" t="s">
        <v>127</v>
      </c>
      <c r="J22" s="51"/>
    </row>
    <row r="23" spans="2:10" ht="18.75" customHeight="1" x14ac:dyDescent="0.15">
      <c r="B23" s="24"/>
      <c r="C23" s="24" t="s">
        <v>19</v>
      </c>
      <c r="D23" s="160"/>
      <c r="E23" s="162">
        <f>SUM(E21:E22)</f>
        <v>0</v>
      </c>
      <c r="F23" s="162">
        <f>SUM(F21:F22)</f>
        <v>0</v>
      </c>
      <c r="G23" s="162">
        <f>SUM(G21:G22)</f>
        <v>0</v>
      </c>
      <c r="H23" s="162">
        <f>SUM(H21:H22)</f>
        <v>0</v>
      </c>
      <c r="I23" s="152">
        <f>IF(H23-F23&lt;0,0,H23-F23)</f>
        <v>0</v>
      </c>
      <c r="J23" s="51"/>
    </row>
    <row r="24" spans="2:10" ht="18.75" customHeight="1" x14ac:dyDescent="0.15">
      <c r="B24" s="24" t="s">
        <v>27</v>
      </c>
      <c r="C24" s="24"/>
      <c r="D24" s="160"/>
      <c r="E24" s="162">
        <f>E20+E23</f>
        <v>0</v>
      </c>
      <c r="F24" s="162">
        <f>F20+F23</f>
        <v>0</v>
      </c>
      <c r="G24" s="162">
        <f>G20+G23</f>
        <v>0</v>
      </c>
      <c r="H24" s="162">
        <f>H20+H23</f>
        <v>0</v>
      </c>
      <c r="I24" s="162">
        <f>I20+I23</f>
        <v>0</v>
      </c>
      <c r="J24" s="51"/>
    </row>
    <row r="25" spans="2:10" ht="18.75" customHeight="1" x14ac:dyDescent="0.15">
      <c r="B25" s="163"/>
      <c r="C25" s="163"/>
      <c r="D25" s="164"/>
      <c r="E25" s="164"/>
      <c r="F25" s="164"/>
      <c r="G25" s="164"/>
      <c r="H25" s="164"/>
      <c r="I25" s="164"/>
      <c r="J25" s="51"/>
    </row>
    <row r="26" spans="2:10" ht="18.75" customHeight="1" x14ac:dyDescent="0.15">
      <c r="B26" s="51" t="s">
        <v>28</v>
      </c>
      <c r="C26" s="165"/>
      <c r="D26" s="165"/>
      <c r="E26" s="51"/>
      <c r="F26" s="51"/>
      <c r="G26" s="51"/>
      <c r="H26" s="51"/>
      <c r="I26" s="51"/>
      <c r="J26" s="51"/>
    </row>
    <row r="27" spans="2:10" ht="18.75" customHeight="1" x14ac:dyDescent="0.15">
      <c r="B27" s="150" t="s">
        <v>29</v>
      </c>
      <c r="C27" s="150" t="s">
        <v>30</v>
      </c>
      <c r="D27" s="150" t="s">
        <v>31</v>
      </c>
      <c r="E27" s="150" t="s">
        <v>32</v>
      </c>
      <c r="F27" s="150" t="s">
        <v>206</v>
      </c>
      <c r="G27" s="51"/>
      <c r="H27" s="51"/>
      <c r="I27" s="51"/>
      <c r="J27" s="51"/>
    </row>
    <row r="28" spans="2:10" ht="18.75" customHeight="1" x14ac:dyDescent="0.15">
      <c r="B28" s="150" t="s">
        <v>33</v>
      </c>
      <c r="C28" s="162">
        <f>G12</f>
        <v>0</v>
      </c>
      <c r="D28" s="162">
        <f>H12</f>
        <v>0</v>
      </c>
      <c r="E28" s="162">
        <f>I12</f>
        <v>0</v>
      </c>
      <c r="F28" s="162">
        <f>J12</f>
        <v>0</v>
      </c>
      <c r="G28" s="51"/>
      <c r="H28" s="51"/>
      <c r="I28" s="51"/>
      <c r="J28" s="51"/>
    </row>
    <row r="29" spans="2:10" ht="18.75" customHeight="1" x14ac:dyDescent="0.15">
      <c r="B29" s="150" t="s">
        <v>34</v>
      </c>
      <c r="C29" s="162">
        <f>F24</f>
        <v>0</v>
      </c>
      <c r="D29" s="162">
        <f>G24</f>
        <v>0</v>
      </c>
      <c r="E29" s="162">
        <f>H24</f>
        <v>0</v>
      </c>
      <c r="F29" s="162">
        <f>I24</f>
        <v>0</v>
      </c>
      <c r="G29" s="51"/>
      <c r="H29" s="51"/>
      <c r="I29" s="51"/>
      <c r="J29" s="51"/>
    </row>
    <row r="30" spans="2:10" ht="18.75" customHeight="1" x14ac:dyDescent="0.15">
      <c r="B30" s="150" t="s">
        <v>27</v>
      </c>
      <c r="C30" s="162">
        <f>C28+C29</f>
        <v>0</v>
      </c>
      <c r="D30" s="162">
        <f>D28+D29</f>
        <v>0</v>
      </c>
      <c r="E30" s="162">
        <f>E28+E29</f>
        <v>0</v>
      </c>
      <c r="F30" s="162">
        <f>F28+F29</f>
        <v>0</v>
      </c>
      <c r="G30" s="51"/>
      <c r="H30" s="51"/>
      <c r="I30" s="51"/>
      <c r="J30" s="51"/>
    </row>
    <row r="31" spans="2:10" ht="14.25" customHeight="1" x14ac:dyDescent="0.15">
      <c r="B31" s="166"/>
      <c r="C31" s="167"/>
      <c r="D31" s="167"/>
      <c r="E31" s="167"/>
      <c r="F31" s="167"/>
      <c r="G31" s="51"/>
      <c r="H31" s="51"/>
      <c r="I31" s="51"/>
      <c r="J31" s="51"/>
    </row>
    <row r="32" spans="2:10" x14ac:dyDescent="0.15">
      <c r="B32" s="51" t="s">
        <v>35</v>
      </c>
      <c r="C32" s="51"/>
      <c r="D32" s="51"/>
      <c r="E32" s="51"/>
      <c r="F32" s="51"/>
      <c r="G32" s="51"/>
      <c r="H32" s="51"/>
      <c r="I32" s="51"/>
      <c r="J32" s="51"/>
    </row>
    <row r="33" spans="2:10" x14ac:dyDescent="0.15">
      <c r="B33" s="354" t="s">
        <v>36</v>
      </c>
      <c r="C33" s="354"/>
      <c r="D33" s="354"/>
      <c r="E33" s="354"/>
      <c r="F33" s="354"/>
      <c r="G33" s="354"/>
      <c r="H33" s="354"/>
      <c r="I33" s="354"/>
      <c r="J33" s="354"/>
    </row>
    <row r="34" spans="2:10" x14ac:dyDescent="0.15">
      <c r="B34" s="354" t="s">
        <v>37</v>
      </c>
      <c r="C34" s="354"/>
      <c r="D34" s="354"/>
      <c r="E34" s="354"/>
      <c r="F34" s="354"/>
      <c r="G34" s="354"/>
      <c r="H34" s="354"/>
      <c r="I34" s="354"/>
      <c r="J34" s="354"/>
    </row>
    <row r="35" spans="2:10" x14ac:dyDescent="0.15">
      <c r="B35" s="354" t="s">
        <v>38</v>
      </c>
      <c r="C35" s="354"/>
      <c r="D35" s="354"/>
      <c r="E35" s="354"/>
      <c r="F35" s="354"/>
      <c r="G35" s="354"/>
      <c r="H35" s="354"/>
      <c r="I35" s="354"/>
      <c r="J35" s="354"/>
    </row>
    <row r="36" spans="2:10" x14ac:dyDescent="0.15">
      <c r="B36" s="6" t="s">
        <v>129</v>
      </c>
      <c r="C36" s="6"/>
      <c r="D36" s="6"/>
      <c r="E36" s="6"/>
      <c r="F36" s="6"/>
      <c r="G36" s="6"/>
      <c r="H36" s="6"/>
      <c r="I36" s="6"/>
      <c r="J36" s="6"/>
    </row>
    <row r="37" spans="2:10" x14ac:dyDescent="0.15">
      <c r="B37" s="6" t="s">
        <v>39</v>
      </c>
      <c r="C37" s="6"/>
      <c r="D37" s="6"/>
      <c r="E37" s="6"/>
      <c r="F37" s="6"/>
      <c r="G37" s="6"/>
      <c r="H37" s="6"/>
      <c r="I37" s="6"/>
      <c r="J37" s="6"/>
    </row>
    <row r="38" spans="2:10" x14ac:dyDescent="0.15">
      <c r="B38" s="354" t="s">
        <v>161</v>
      </c>
      <c r="C38" s="354"/>
      <c r="D38" s="354"/>
      <c r="E38" s="354"/>
      <c r="F38" s="354"/>
      <c r="G38" s="354"/>
      <c r="H38" s="354"/>
      <c r="I38" s="354"/>
      <c r="J38" s="354"/>
    </row>
    <row r="39" spans="2:10" ht="14.25" customHeight="1" x14ac:dyDescent="0.15">
      <c r="B39" s="9"/>
      <c r="C39" s="8"/>
      <c r="D39" s="8"/>
      <c r="E39" s="8"/>
      <c r="F39" s="8"/>
      <c r="G39" s="8"/>
      <c r="H39" s="8"/>
      <c r="I39" s="8"/>
      <c r="J39" s="8"/>
    </row>
  </sheetData>
  <mergeCells count="24">
    <mergeCell ref="E3:G3"/>
    <mergeCell ref="B4:C5"/>
    <mergeCell ref="D4:G4"/>
    <mergeCell ref="H4:H5"/>
    <mergeCell ref="B6:C6"/>
    <mergeCell ref="I4:I5"/>
    <mergeCell ref="J4:J5"/>
    <mergeCell ref="F16:F17"/>
    <mergeCell ref="B7:B8"/>
    <mergeCell ref="B9:C9"/>
    <mergeCell ref="B10:C10"/>
    <mergeCell ref="B11:C11"/>
    <mergeCell ref="B12:C12"/>
    <mergeCell ref="B35:J35"/>
    <mergeCell ref="B38:J38"/>
    <mergeCell ref="D16:D17"/>
    <mergeCell ref="E16:E17"/>
    <mergeCell ref="G16:G17"/>
    <mergeCell ref="B16:B17"/>
    <mergeCell ref="C16:C17"/>
    <mergeCell ref="I16:I17"/>
    <mergeCell ref="H16:H17"/>
    <mergeCell ref="B34:J34"/>
    <mergeCell ref="B33:J33"/>
  </mergeCells>
  <phoneticPr fontId="12"/>
  <pageMargins left="0.70866141732283472" right="0.70866141732283472" top="0.74803149606299213" bottom="0.35433070866141736" header="0.31496062992125984" footer="0.31496062992125984"/>
  <pageSetup paperSize="9" scale="84" orientation="landscape"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DBB31-9C56-42DC-BF55-DC8769AA6536}">
  <dimension ref="A1:M43"/>
  <sheetViews>
    <sheetView topLeftCell="A28" workbookViewId="0">
      <selection activeCell="D40" sqref="D40"/>
    </sheetView>
  </sheetViews>
  <sheetFormatPr defaultRowHeight="13.5" x14ac:dyDescent="0.15"/>
  <cols>
    <col min="1" max="1" width="4.875" style="27" customWidth="1"/>
    <col min="2" max="2" width="3.875" style="27" customWidth="1"/>
    <col min="3" max="3" width="29.625" style="27" customWidth="1"/>
    <col min="4" max="4" width="7.875" style="27" customWidth="1"/>
    <col min="5" max="5" width="9" style="27"/>
    <col min="6" max="6" width="9" style="27" customWidth="1"/>
    <col min="7" max="7" width="13.25" style="27" customWidth="1"/>
    <col min="8" max="8" width="4.125" style="27" customWidth="1"/>
    <col min="9" max="9" width="13.125" style="27" customWidth="1"/>
    <col min="10" max="10" width="4" style="27" customWidth="1"/>
    <col min="11" max="16384" width="9" style="27"/>
  </cols>
  <sheetData>
    <row r="1" spans="1:13" ht="14.25" x14ac:dyDescent="0.15">
      <c r="A1" s="25" t="s">
        <v>207</v>
      </c>
      <c r="B1" s="26"/>
      <c r="C1" s="26" t="s">
        <v>208</v>
      </c>
      <c r="D1" s="26"/>
      <c r="E1" s="26"/>
      <c r="F1" s="26"/>
      <c r="G1" s="26"/>
    </row>
    <row r="2" spans="1:13" ht="14.25" x14ac:dyDescent="0.15">
      <c r="A2" s="26"/>
      <c r="B2" s="26"/>
      <c r="C2" s="26"/>
      <c r="D2" s="26"/>
      <c r="E2" s="26"/>
      <c r="F2" s="26"/>
      <c r="G2" s="26"/>
      <c r="M2" s="28" t="s">
        <v>209</v>
      </c>
    </row>
    <row r="3" spans="1:13" ht="14.25" x14ac:dyDescent="0.15">
      <c r="A3" s="26" t="s">
        <v>210</v>
      </c>
      <c r="B3" s="26"/>
      <c r="C3" s="26"/>
      <c r="D3" s="26"/>
      <c r="E3" s="26"/>
      <c r="F3" s="26"/>
      <c r="G3" s="26"/>
      <c r="M3" s="28" t="s">
        <v>211</v>
      </c>
    </row>
    <row r="4" spans="1:13" ht="27" customHeight="1" x14ac:dyDescent="0.15">
      <c r="A4" s="26"/>
      <c r="B4" s="26"/>
      <c r="C4" s="26"/>
      <c r="D4" s="26"/>
      <c r="E4" s="26"/>
      <c r="F4" s="26"/>
      <c r="G4" s="26"/>
      <c r="M4" s="28" t="s">
        <v>212</v>
      </c>
    </row>
    <row r="5" spans="1:13" ht="20.25" customHeight="1" thickBot="1" x14ac:dyDescent="0.2">
      <c r="C5" s="29">
        <v>45066</v>
      </c>
      <c r="M5" s="30" t="s">
        <v>213</v>
      </c>
    </row>
    <row r="6" spans="1:13" ht="18.75" customHeight="1" x14ac:dyDescent="0.15">
      <c r="A6" s="31"/>
      <c r="B6" s="32"/>
      <c r="C6" s="33"/>
      <c r="E6" s="374" t="s">
        <v>214</v>
      </c>
      <c r="F6" s="375"/>
      <c r="G6" s="376" t="s">
        <v>209</v>
      </c>
      <c r="H6" s="377"/>
      <c r="I6" s="377"/>
      <c r="J6" s="378"/>
      <c r="L6" s="28"/>
      <c r="M6" s="30" t="s">
        <v>215</v>
      </c>
    </row>
    <row r="7" spans="1:13" ht="18.75" customHeight="1" x14ac:dyDescent="0.15">
      <c r="A7" s="34"/>
      <c r="C7" s="35"/>
      <c r="E7" s="379" t="s">
        <v>216</v>
      </c>
      <c r="F7" s="36" t="s">
        <v>217</v>
      </c>
      <c r="G7" s="381"/>
      <c r="H7" s="382"/>
      <c r="I7" s="382"/>
      <c r="J7" s="383"/>
      <c r="L7" s="28"/>
    </row>
    <row r="8" spans="1:13" ht="68.25" customHeight="1" x14ac:dyDescent="0.15">
      <c r="A8" s="34"/>
      <c r="C8" s="35" t="s">
        <v>218</v>
      </c>
      <c r="E8" s="379"/>
      <c r="F8" s="36" t="s">
        <v>219</v>
      </c>
      <c r="G8" s="384"/>
      <c r="H8" s="385"/>
      <c r="I8" s="385"/>
      <c r="J8" s="386"/>
      <c r="L8" s="28"/>
    </row>
    <row r="9" spans="1:13" ht="17.25" x14ac:dyDescent="0.15">
      <c r="A9" s="34"/>
      <c r="C9" s="35"/>
      <c r="E9" s="379"/>
      <c r="F9" s="36" t="s">
        <v>221</v>
      </c>
      <c r="G9" s="37"/>
      <c r="H9" s="38" t="s">
        <v>222</v>
      </c>
      <c r="I9" s="37"/>
      <c r="J9" s="39"/>
      <c r="L9" s="30"/>
      <c r="M9" s="27" t="s">
        <v>223</v>
      </c>
    </row>
    <row r="10" spans="1:13" ht="17.25" x14ac:dyDescent="0.15">
      <c r="A10" s="34"/>
      <c r="C10" s="35"/>
      <c r="E10" s="379"/>
      <c r="F10" s="387" t="s">
        <v>224</v>
      </c>
      <c r="G10" s="389" t="s">
        <v>225</v>
      </c>
      <c r="H10" s="390"/>
      <c r="I10" s="40"/>
      <c r="J10" s="41" t="s">
        <v>226</v>
      </c>
      <c r="L10" s="30"/>
      <c r="M10" s="27" t="s">
        <v>227</v>
      </c>
    </row>
    <row r="11" spans="1:13" ht="17.25" x14ac:dyDescent="0.15">
      <c r="A11" s="34"/>
      <c r="C11" s="35"/>
      <c r="E11" s="379"/>
      <c r="F11" s="387"/>
      <c r="G11" s="389" t="s">
        <v>228</v>
      </c>
      <c r="H11" s="390"/>
      <c r="I11" s="40"/>
      <c r="J11" s="41" t="s">
        <v>226</v>
      </c>
      <c r="M11" s="27" t="s">
        <v>229</v>
      </c>
    </row>
    <row r="12" spans="1:13" ht="17.25" x14ac:dyDescent="0.15">
      <c r="A12" s="34"/>
      <c r="C12" s="35"/>
      <c r="E12" s="379"/>
      <c r="F12" s="387"/>
      <c r="G12" s="389" t="s">
        <v>230</v>
      </c>
      <c r="H12" s="390"/>
      <c r="I12" s="40">
        <f>I11+I10</f>
        <v>0</v>
      </c>
      <c r="J12" s="41" t="s">
        <v>226</v>
      </c>
      <c r="M12" s="27" t="s">
        <v>231</v>
      </c>
    </row>
    <row r="13" spans="1:13" ht="18" thickBot="1" x14ac:dyDescent="0.2">
      <c r="A13" s="42"/>
      <c r="B13" s="43"/>
      <c r="C13" s="44"/>
      <c r="E13" s="380"/>
      <c r="F13" s="388"/>
      <c r="G13" s="391" t="s">
        <v>232</v>
      </c>
      <c r="H13" s="392"/>
      <c r="I13" s="45"/>
      <c r="J13" s="46" t="s">
        <v>226</v>
      </c>
      <c r="M13" s="27" t="s">
        <v>233</v>
      </c>
    </row>
    <row r="14" spans="1:13" ht="14.25" x14ac:dyDescent="0.15">
      <c r="A14" s="26"/>
      <c r="B14" s="26"/>
      <c r="C14" s="26"/>
      <c r="D14" s="26"/>
      <c r="E14" s="26"/>
      <c r="F14" s="26"/>
      <c r="G14" s="26"/>
      <c r="M14" s="27" t="s">
        <v>234</v>
      </c>
    </row>
    <row r="15" spans="1:13" ht="20.25" customHeight="1" thickBot="1" x14ac:dyDescent="0.2">
      <c r="C15" s="29">
        <v>45071</v>
      </c>
      <c r="M15" s="27" t="s">
        <v>235</v>
      </c>
    </row>
    <row r="16" spans="1:13" ht="18.75" customHeight="1" x14ac:dyDescent="0.15">
      <c r="A16" s="31"/>
      <c r="B16" s="32"/>
      <c r="C16" s="33"/>
      <c r="E16" s="374" t="s">
        <v>214</v>
      </c>
      <c r="F16" s="375"/>
      <c r="G16" s="376" t="s">
        <v>209</v>
      </c>
      <c r="H16" s="377"/>
      <c r="I16" s="377"/>
      <c r="J16" s="378"/>
      <c r="L16" s="28"/>
      <c r="M16" s="27" t="s">
        <v>236</v>
      </c>
    </row>
    <row r="17" spans="1:13" ht="18.75" customHeight="1" x14ac:dyDescent="0.15">
      <c r="A17" s="34"/>
      <c r="C17" s="35"/>
      <c r="E17" s="379" t="s">
        <v>216</v>
      </c>
      <c r="F17" s="36" t="s">
        <v>217</v>
      </c>
      <c r="G17" s="381"/>
      <c r="H17" s="382"/>
      <c r="I17" s="382"/>
      <c r="J17" s="383"/>
      <c r="L17" s="28"/>
      <c r="M17" s="27" t="s">
        <v>237</v>
      </c>
    </row>
    <row r="18" spans="1:13" ht="68.25" customHeight="1" x14ac:dyDescent="0.15">
      <c r="A18" s="34"/>
      <c r="C18" s="35" t="s">
        <v>218</v>
      </c>
      <c r="E18" s="379"/>
      <c r="F18" s="36" t="s">
        <v>219</v>
      </c>
      <c r="G18" s="384" t="s">
        <v>231</v>
      </c>
      <c r="H18" s="385"/>
      <c r="I18" s="385"/>
      <c r="J18" s="386"/>
      <c r="L18" s="28"/>
      <c r="M18" s="27" t="s">
        <v>238</v>
      </c>
    </row>
    <row r="19" spans="1:13" ht="17.25" x14ac:dyDescent="0.15">
      <c r="A19" s="34"/>
      <c r="C19" s="35"/>
      <c r="E19" s="379"/>
      <c r="F19" s="36" t="s">
        <v>221</v>
      </c>
      <c r="G19" s="37"/>
      <c r="H19" s="38" t="s">
        <v>222</v>
      </c>
      <c r="I19" s="37"/>
      <c r="J19" s="39"/>
      <c r="L19" s="30"/>
      <c r="M19" s="27" t="s">
        <v>239</v>
      </c>
    </row>
    <row r="20" spans="1:13" ht="17.25" x14ac:dyDescent="0.15">
      <c r="A20" s="34"/>
      <c r="C20" s="35"/>
      <c r="E20" s="379"/>
      <c r="F20" s="387" t="s">
        <v>224</v>
      </c>
      <c r="G20" s="389" t="s">
        <v>225</v>
      </c>
      <c r="H20" s="390"/>
      <c r="I20" s="40"/>
      <c r="J20" s="41" t="s">
        <v>226</v>
      </c>
      <c r="L20" s="30"/>
    </row>
    <row r="21" spans="1:13" ht="17.25" x14ac:dyDescent="0.15">
      <c r="A21" s="34"/>
      <c r="C21" s="35"/>
      <c r="E21" s="379"/>
      <c r="F21" s="387"/>
      <c r="G21" s="389" t="s">
        <v>228</v>
      </c>
      <c r="H21" s="390"/>
      <c r="I21" s="40"/>
      <c r="J21" s="41" t="s">
        <v>226</v>
      </c>
    </row>
    <row r="22" spans="1:13" ht="17.25" x14ac:dyDescent="0.15">
      <c r="A22" s="34"/>
      <c r="C22" s="35"/>
      <c r="E22" s="379"/>
      <c r="F22" s="387"/>
      <c r="G22" s="389" t="s">
        <v>230</v>
      </c>
      <c r="H22" s="390"/>
      <c r="I22" s="40">
        <f>I21+I20</f>
        <v>0</v>
      </c>
      <c r="J22" s="41" t="s">
        <v>226</v>
      </c>
    </row>
    <row r="23" spans="1:13" ht="18" thickBot="1" x14ac:dyDescent="0.2">
      <c r="A23" s="42"/>
      <c r="B23" s="43"/>
      <c r="C23" s="44"/>
      <c r="E23" s="380"/>
      <c r="F23" s="388"/>
      <c r="G23" s="391" t="s">
        <v>232</v>
      </c>
      <c r="H23" s="392"/>
      <c r="I23" s="45"/>
      <c r="J23" s="46" t="s">
        <v>226</v>
      </c>
    </row>
    <row r="24" spans="1:13" ht="16.5" customHeight="1" x14ac:dyDescent="0.15">
      <c r="A24" s="26"/>
      <c r="B24" s="26"/>
      <c r="C24" s="26"/>
      <c r="D24" s="26"/>
      <c r="E24" s="26"/>
      <c r="F24" s="26"/>
      <c r="G24" s="26"/>
    </row>
    <row r="25" spans="1:13" ht="20.25" customHeight="1" thickBot="1" x14ac:dyDescent="0.2">
      <c r="C25" s="29">
        <v>45071</v>
      </c>
    </row>
    <row r="26" spans="1:13" ht="18.75" customHeight="1" x14ac:dyDescent="0.15">
      <c r="A26" s="31"/>
      <c r="B26" s="32"/>
      <c r="C26" s="33"/>
      <c r="E26" s="374" t="s">
        <v>214</v>
      </c>
      <c r="F26" s="375"/>
      <c r="G26" s="376" t="s">
        <v>209</v>
      </c>
      <c r="H26" s="377"/>
      <c r="I26" s="377"/>
      <c r="J26" s="378"/>
      <c r="L26" s="28"/>
    </row>
    <row r="27" spans="1:13" ht="18.75" customHeight="1" x14ac:dyDescent="0.15">
      <c r="A27" s="34"/>
      <c r="C27" s="35"/>
      <c r="E27" s="379" t="s">
        <v>216</v>
      </c>
      <c r="F27" s="36" t="s">
        <v>217</v>
      </c>
      <c r="G27" s="381"/>
      <c r="H27" s="382"/>
      <c r="I27" s="382"/>
      <c r="J27" s="383"/>
      <c r="L27" s="28"/>
    </row>
    <row r="28" spans="1:13" ht="68.25" customHeight="1" x14ac:dyDescent="0.15">
      <c r="A28" s="34"/>
      <c r="C28" s="35" t="s">
        <v>218</v>
      </c>
      <c r="E28" s="379"/>
      <c r="F28" s="36" t="s">
        <v>219</v>
      </c>
      <c r="G28" s="384"/>
      <c r="H28" s="385"/>
      <c r="I28" s="385"/>
      <c r="J28" s="386"/>
      <c r="L28" s="28"/>
    </row>
    <row r="29" spans="1:13" ht="17.25" x14ac:dyDescent="0.15">
      <c r="A29" s="34"/>
      <c r="C29" s="35"/>
      <c r="E29" s="379"/>
      <c r="F29" s="36" t="s">
        <v>221</v>
      </c>
      <c r="G29" s="37"/>
      <c r="H29" s="38" t="s">
        <v>222</v>
      </c>
      <c r="I29" s="37"/>
      <c r="J29" s="39"/>
      <c r="L29" s="30"/>
    </row>
    <row r="30" spans="1:13" ht="17.25" x14ac:dyDescent="0.15">
      <c r="A30" s="34"/>
      <c r="C30" s="35"/>
      <c r="E30" s="379"/>
      <c r="F30" s="387" t="s">
        <v>224</v>
      </c>
      <c r="G30" s="389" t="s">
        <v>225</v>
      </c>
      <c r="H30" s="390"/>
      <c r="I30" s="40"/>
      <c r="J30" s="41" t="s">
        <v>226</v>
      </c>
      <c r="L30" s="30"/>
    </row>
    <row r="31" spans="1:13" ht="17.25" x14ac:dyDescent="0.15">
      <c r="A31" s="34"/>
      <c r="C31" s="35"/>
      <c r="E31" s="379"/>
      <c r="F31" s="387"/>
      <c r="G31" s="389" t="s">
        <v>228</v>
      </c>
      <c r="H31" s="390"/>
      <c r="I31" s="40"/>
      <c r="J31" s="41" t="s">
        <v>226</v>
      </c>
    </row>
    <row r="32" spans="1:13" ht="17.25" x14ac:dyDescent="0.15">
      <c r="A32" s="34"/>
      <c r="C32" s="35"/>
      <c r="E32" s="379"/>
      <c r="F32" s="387"/>
      <c r="G32" s="389" t="s">
        <v>230</v>
      </c>
      <c r="H32" s="390"/>
      <c r="I32" s="40">
        <f>I31+I30</f>
        <v>0</v>
      </c>
      <c r="J32" s="41" t="s">
        <v>226</v>
      </c>
    </row>
    <row r="33" spans="1:12" ht="18" thickBot="1" x14ac:dyDescent="0.2">
      <c r="A33" s="42"/>
      <c r="B33" s="43"/>
      <c r="C33" s="44"/>
      <c r="E33" s="380"/>
      <c r="F33" s="388"/>
      <c r="G33" s="391" t="s">
        <v>232</v>
      </c>
      <c r="H33" s="392"/>
      <c r="I33" s="45"/>
      <c r="J33" s="46" t="s">
        <v>226</v>
      </c>
    </row>
    <row r="34" spans="1:12" ht="14.25" x14ac:dyDescent="0.15">
      <c r="A34" s="26"/>
      <c r="B34" s="26"/>
      <c r="C34" s="26"/>
      <c r="D34" s="26"/>
      <c r="E34" s="26"/>
      <c r="F34" s="26"/>
      <c r="G34" s="26"/>
    </row>
    <row r="35" spans="1:12" ht="20.25" customHeight="1" thickBot="1" x14ac:dyDescent="0.2">
      <c r="C35" s="29">
        <v>45071</v>
      </c>
    </row>
    <row r="36" spans="1:12" ht="18.75" customHeight="1" x14ac:dyDescent="0.15">
      <c r="A36" s="31"/>
      <c r="B36" s="32"/>
      <c r="C36" s="33"/>
      <c r="E36" s="374" t="s">
        <v>214</v>
      </c>
      <c r="F36" s="375"/>
      <c r="G36" s="376" t="s">
        <v>3</v>
      </c>
      <c r="H36" s="377"/>
      <c r="I36" s="377"/>
      <c r="J36" s="378"/>
      <c r="L36" s="28"/>
    </row>
    <row r="37" spans="1:12" ht="18.75" customHeight="1" x14ac:dyDescent="0.15">
      <c r="A37" s="34"/>
      <c r="C37" s="35"/>
      <c r="E37" s="379" t="s">
        <v>216</v>
      </c>
      <c r="F37" s="36" t="s">
        <v>217</v>
      </c>
      <c r="G37" s="381"/>
      <c r="H37" s="382"/>
      <c r="I37" s="382"/>
      <c r="J37" s="383"/>
      <c r="L37" s="28"/>
    </row>
    <row r="38" spans="1:12" ht="68.25" customHeight="1" x14ac:dyDescent="0.15">
      <c r="A38" s="34"/>
      <c r="C38" s="35" t="s">
        <v>218</v>
      </c>
      <c r="E38" s="379"/>
      <c r="F38" s="36" t="s">
        <v>219</v>
      </c>
      <c r="G38" s="384" t="s">
        <v>235</v>
      </c>
      <c r="H38" s="385"/>
      <c r="I38" s="385"/>
      <c r="J38" s="386"/>
      <c r="L38" s="28"/>
    </row>
    <row r="39" spans="1:12" ht="17.25" x14ac:dyDescent="0.15">
      <c r="A39" s="34"/>
      <c r="C39" s="35"/>
      <c r="E39" s="379"/>
      <c r="F39" s="36" t="s">
        <v>221</v>
      </c>
      <c r="G39" s="37"/>
      <c r="H39" s="38" t="s">
        <v>222</v>
      </c>
      <c r="I39" s="37"/>
      <c r="J39" s="39"/>
      <c r="L39" s="30"/>
    </row>
    <row r="40" spans="1:12" ht="17.25" x14ac:dyDescent="0.15">
      <c r="A40" s="34"/>
      <c r="C40" s="35"/>
      <c r="E40" s="379"/>
      <c r="F40" s="387" t="s">
        <v>224</v>
      </c>
      <c r="G40" s="389" t="s">
        <v>225</v>
      </c>
      <c r="H40" s="390"/>
      <c r="I40" s="40"/>
      <c r="J40" s="41" t="s">
        <v>226</v>
      </c>
      <c r="L40" s="30"/>
    </row>
    <row r="41" spans="1:12" ht="17.25" x14ac:dyDescent="0.15">
      <c r="A41" s="34"/>
      <c r="C41" s="35"/>
      <c r="E41" s="379"/>
      <c r="F41" s="387"/>
      <c r="G41" s="389" t="s">
        <v>228</v>
      </c>
      <c r="H41" s="390"/>
      <c r="I41" s="40"/>
      <c r="J41" s="41" t="s">
        <v>226</v>
      </c>
    </row>
    <row r="42" spans="1:12" ht="17.25" x14ac:dyDescent="0.15">
      <c r="A42" s="34"/>
      <c r="C42" s="35"/>
      <c r="E42" s="379"/>
      <c r="F42" s="387"/>
      <c r="G42" s="389" t="s">
        <v>230</v>
      </c>
      <c r="H42" s="390"/>
      <c r="I42" s="40">
        <f>I41+I40</f>
        <v>0</v>
      </c>
      <c r="J42" s="41" t="s">
        <v>226</v>
      </c>
    </row>
    <row r="43" spans="1:12" ht="18" thickBot="1" x14ac:dyDescent="0.2">
      <c r="A43" s="42"/>
      <c r="B43" s="43"/>
      <c r="C43" s="44"/>
      <c r="E43" s="380"/>
      <c r="F43" s="388"/>
      <c r="G43" s="391" t="s">
        <v>232</v>
      </c>
      <c r="H43" s="392"/>
      <c r="I43" s="45"/>
      <c r="J43" s="46" t="s">
        <v>226</v>
      </c>
    </row>
  </sheetData>
  <mergeCells count="40">
    <mergeCell ref="E6:F6"/>
    <mergeCell ref="G6:J6"/>
    <mergeCell ref="E7:E13"/>
    <mergeCell ref="G7:J7"/>
    <mergeCell ref="G8:J8"/>
    <mergeCell ref="F10:F13"/>
    <mergeCell ref="G10:H10"/>
    <mergeCell ref="G11:H11"/>
    <mergeCell ref="G12:H12"/>
    <mergeCell ref="G13:H13"/>
    <mergeCell ref="E16:F16"/>
    <mergeCell ref="G16:J16"/>
    <mergeCell ref="E17:E23"/>
    <mergeCell ref="G17:J17"/>
    <mergeCell ref="G18:J18"/>
    <mergeCell ref="F20:F23"/>
    <mergeCell ref="G20:H20"/>
    <mergeCell ref="G21:H21"/>
    <mergeCell ref="G22:H22"/>
    <mergeCell ref="G23:H23"/>
    <mergeCell ref="E26:F26"/>
    <mergeCell ref="G26:J26"/>
    <mergeCell ref="E27:E33"/>
    <mergeCell ref="G27:J27"/>
    <mergeCell ref="G28:J28"/>
    <mergeCell ref="F30:F33"/>
    <mergeCell ref="G30:H30"/>
    <mergeCell ref="G31:H31"/>
    <mergeCell ref="G32:H32"/>
    <mergeCell ref="G33:H33"/>
    <mergeCell ref="E36:F36"/>
    <mergeCell ref="G36:J36"/>
    <mergeCell ref="E37:E43"/>
    <mergeCell ref="G37:J37"/>
    <mergeCell ref="G38:J38"/>
    <mergeCell ref="F40:F43"/>
    <mergeCell ref="G40:H40"/>
    <mergeCell ref="G41:H41"/>
    <mergeCell ref="G42:H42"/>
    <mergeCell ref="G43:H43"/>
  </mergeCells>
  <phoneticPr fontId="30"/>
  <dataValidations count="2">
    <dataValidation type="list" allowBlank="1" showInputMessage="1" showErrorMessage="1" sqref="G38:J38 G8:J8 G18:J18 G28:J28" xr:uid="{033987AF-0C6B-4782-B0FF-88C3CF7A2DB3}">
      <formula1>$M$9:$M$19</formula1>
    </dataValidation>
    <dataValidation type="list" allowBlank="1" showInputMessage="1" showErrorMessage="1" sqref="G36:J36 G16:J16 G6:J6 G26:J26" xr:uid="{6D0CB091-D33B-48B3-8677-A55410854490}">
      <formula1>$M$2:$M$6</formula1>
    </dataValidation>
  </dataValidations>
  <pageMargins left="0.70866141732283472" right="0.70866141732283472" top="0.35433070866141736" bottom="0" header="0.31496062992125984" footer="0.31496062992125984"/>
  <pageSetup paperSize="9" scale="90" fitToHeight="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2C1B-86D3-484A-951A-6822BBC2E115}">
  <dimension ref="A1:L63"/>
  <sheetViews>
    <sheetView topLeftCell="A7" workbookViewId="0">
      <selection activeCell="A3" sqref="A3"/>
    </sheetView>
  </sheetViews>
  <sheetFormatPr defaultRowHeight="13.5" x14ac:dyDescent="0.15"/>
  <cols>
    <col min="1" max="1" width="9" style="27"/>
    <col min="2" max="2" width="6.75" style="27" customWidth="1"/>
    <col min="3" max="3" width="4.875" style="27" customWidth="1"/>
    <col min="4" max="4" width="3.875" style="27" customWidth="1"/>
    <col min="5" max="5" width="29.625" style="27" customWidth="1"/>
    <col min="6" max="6" width="6.125" style="27" customWidth="1"/>
    <col min="7" max="7" width="4.875" style="27" customWidth="1"/>
    <col min="8" max="8" width="3.875" style="27" customWidth="1"/>
    <col min="9" max="9" width="29.625" style="27" customWidth="1"/>
    <col min="10" max="16384" width="9" style="27"/>
  </cols>
  <sheetData>
    <row r="1" spans="1:12" ht="14.25" x14ac:dyDescent="0.15">
      <c r="C1" s="25" t="s">
        <v>207</v>
      </c>
      <c r="D1" s="26"/>
      <c r="E1" s="26" t="s">
        <v>208</v>
      </c>
      <c r="F1" s="26"/>
      <c r="G1" s="25"/>
      <c r="H1" s="26"/>
      <c r="I1" s="26"/>
    </row>
    <row r="2" spans="1:12" ht="26.25" customHeight="1" x14ac:dyDescent="0.15">
      <c r="A2" s="26" t="s">
        <v>277</v>
      </c>
      <c r="C2" s="26"/>
      <c r="D2" s="26"/>
      <c r="E2" s="26"/>
      <c r="F2" s="26"/>
      <c r="G2" s="26"/>
      <c r="H2" s="26"/>
      <c r="I2" s="26"/>
    </row>
    <row r="3" spans="1:12" ht="25.5" customHeight="1" x14ac:dyDescent="0.15">
      <c r="B3" s="389" t="s">
        <v>241</v>
      </c>
      <c r="C3" s="396"/>
      <c r="D3" s="390"/>
      <c r="E3" s="381"/>
      <c r="F3" s="382"/>
      <c r="G3" s="382"/>
      <c r="H3" s="382"/>
      <c r="I3" s="397"/>
      <c r="J3" s="47"/>
      <c r="K3" s="47"/>
      <c r="L3" s="47"/>
    </row>
    <row r="4" spans="1:12" ht="25.5" customHeight="1" x14ac:dyDescent="0.15">
      <c r="B4" s="389" t="s">
        <v>217</v>
      </c>
      <c r="C4" s="396"/>
      <c r="D4" s="390"/>
      <c r="E4" s="381"/>
      <c r="F4" s="382"/>
      <c r="G4" s="382"/>
      <c r="H4" s="382"/>
      <c r="I4" s="397"/>
      <c r="J4" s="47"/>
      <c r="K4" s="47"/>
      <c r="L4" s="47"/>
    </row>
    <row r="5" spans="1:12" ht="33" customHeight="1" thickBot="1" x14ac:dyDescent="0.2">
      <c r="C5" s="48" t="s">
        <v>242</v>
      </c>
      <c r="E5" s="29"/>
      <c r="G5" s="48" t="s">
        <v>242</v>
      </c>
      <c r="I5" s="29"/>
    </row>
    <row r="6" spans="1:12" ht="18.75" customHeight="1" x14ac:dyDescent="0.15">
      <c r="A6" s="393" t="s">
        <v>243</v>
      </c>
      <c r="C6" s="31"/>
      <c r="D6" s="32"/>
      <c r="E6" s="33"/>
      <c r="G6" s="31"/>
      <c r="H6" s="32"/>
      <c r="I6" s="33"/>
    </row>
    <row r="7" spans="1:12" ht="18.75" customHeight="1" x14ac:dyDescent="0.15">
      <c r="A7" s="398"/>
      <c r="C7" s="34"/>
      <c r="E7" s="35"/>
      <c r="G7" s="34"/>
      <c r="I7" s="35"/>
    </row>
    <row r="8" spans="1:12" ht="68.25" customHeight="1" x14ac:dyDescent="0.15">
      <c r="A8" s="398"/>
      <c r="C8" s="34"/>
      <c r="E8" s="35" t="s">
        <v>218</v>
      </c>
      <c r="G8" s="34"/>
      <c r="I8" s="35" t="s">
        <v>218</v>
      </c>
    </row>
    <row r="9" spans="1:12" x14ac:dyDescent="0.15">
      <c r="A9" s="398"/>
      <c r="C9" s="34"/>
      <c r="E9" s="35"/>
      <c r="G9" s="34"/>
      <c r="I9" s="35"/>
    </row>
    <row r="10" spans="1:12" x14ac:dyDescent="0.15">
      <c r="A10" s="398"/>
      <c r="C10" s="34"/>
      <c r="E10" s="35"/>
      <c r="G10" s="34"/>
      <c r="I10" s="35"/>
    </row>
    <row r="11" spans="1:12" x14ac:dyDescent="0.15">
      <c r="A11" s="398"/>
      <c r="C11" s="34"/>
      <c r="E11" s="35"/>
      <c r="G11" s="34"/>
      <c r="I11" s="35"/>
    </row>
    <row r="12" spans="1:12" x14ac:dyDescent="0.15">
      <c r="A12" s="398"/>
      <c r="C12" s="34"/>
      <c r="E12" s="35"/>
      <c r="G12" s="34"/>
      <c r="I12" s="35"/>
    </row>
    <row r="13" spans="1:12" ht="14.25" thickBot="1" x14ac:dyDescent="0.2">
      <c r="A13" s="399"/>
      <c r="C13" s="42"/>
      <c r="D13" s="43"/>
      <c r="E13" s="44"/>
      <c r="G13" s="42"/>
      <c r="H13" s="43"/>
      <c r="I13" s="44"/>
    </row>
    <row r="14" spans="1:12" ht="14.25" x14ac:dyDescent="0.15">
      <c r="C14" s="26"/>
      <c r="D14" s="26"/>
      <c r="E14" s="26"/>
      <c r="F14" s="26"/>
      <c r="G14" s="26"/>
      <c r="H14" s="26"/>
      <c r="I14" s="26"/>
    </row>
    <row r="15" spans="1:12" ht="20.25" customHeight="1" thickBot="1" x14ac:dyDescent="0.2">
      <c r="C15" s="48" t="s">
        <v>242</v>
      </c>
      <c r="E15" s="29"/>
      <c r="G15" s="48" t="s">
        <v>242</v>
      </c>
      <c r="I15" s="29"/>
    </row>
    <row r="16" spans="1:12" ht="18.75" customHeight="1" x14ac:dyDescent="0.15">
      <c r="A16" s="393" t="s">
        <v>244</v>
      </c>
      <c r="C16" s="31"/>
      <c r="D16" s="32"/>
      <c r="E16" s="33"/>
      <c r="G16" s="31"/>
      <c r="H16" s="32"/>
      <c r="I16" s="33"/>
    </row>
    <row r="17" spans="1:9" ht="18.75" customHeight="1" x14ac:dyDescent="0.15">
      <c r="A17" s="394"/>
      <c r="C17" s="34"/>
      <c r="E17" s="35"/>
      <c r="G17" s="34"/>
      <c r="I17" s="35"/>
    </row>
    <row r="18" spans="1:9" ht="68.25" customHeight="1" x14ac:dyDescent="0.15">
      <c r="A18" s="394"/>
      <c r="C18" s="34"/>
      <c r="E18" s="35" t="s">
        <v>218</v>
      </c>
      <c r="G18" s="34"/>
      <c r="I18" s="35"/>
    </row>
    <row r="19" spans="1:9" x14ac:dyDescent="0.15">
      <c r="A19" s="394"/>
      <c r="C19" s="34"/>
      <c r="E19" s="35"/>
      <c r="G19" s="34"/>
      <c r="I19" s="35"/>
    </row>
    <row r="20" spans="1:9" x14ac:dyDescent="0.15">
      <c r="A20" s="394"/>
      <c r="C20" s="34"/>
      <c r="E20" s="35"/>
      <c r="G20" s="34"/>
      <c r="I20" s="35"/>
    </row>
    <row r="21" spans="1:9" x14ac:dyDescent="0.15">
      <c r="A21" s="394"/>
      <c r="C21" s="34"/>
      <c r="E21" s="35"/>
      <c r="G21" s="34"/>
      <c r="I21" s="35"/>
    </row>
    <row r="22" spans="1:9" x14ac:dyDescent="0.15">
      <c r="A22" s="394"/>
      <c r="C22" s="34"/>
      <c r="E22" s="35"/>
      <c r="G22" s="34"/>
      <c r="I22" s="35"/>
    </row>
    <row r="23" spans="1:9" x14ac:dyDescent="0.15">
      <c r="A23" s="394"/>
      <c r="C23" s="42"/>
      <c r="D23" s="43"/>
      <c r="E23" s="44"/>
      <c r="G23" s="42"/>
      <c r="H23" s="43"/>
      <c r="I23" s="44"/>
    </row>
    <row r="24" spans="1:9" ht="16.5" customHeight="1" x14ac:dyDescent="0.15">
      <c r="A24" s="394"/>
      <c r="C24" s="26"/>
      <c r="D24" s="26"/>
      <c r="E24" s="26"/>
      <c r="F24" s="26"/>
      <c r="G24" s="26"/>
      <c r="H24" s="26"/>
      <c r="I24" s="26"/>
    </row>
    <row r="25" spans="1:9" ht="20.25" customHeight="1" x14ac:dyDescent="0.15">
      <c r="A25" s="394"/>
      <c r="C25" s="48" t="s">
        <v>242</v>
      </c>
      <c r="E25" s="29"/>
      <c r="G25" s="48" t="s">
        <v>242</v>
      </c>
      <c r="I25" s="29"/>
    </row>
    <row r="26" spans="1:9" ht="18.75" customHeight="1" x14ac:dyDescent="0.15">
      <c r="A26" s="394"/>
      <c r="C26" s="31"/>
      <c r="D26" s="32"/>
      <c r="E26" s="33"/>
      <c r="G26" s="31"/>
      <c r="H26" s="32"/>
      <c r="I26" s="33"/>
    </row>
    <row r="27" spans="1:9" ht="18.75" customHeight="1" x14ac:dyDescent="0.15">
      <c r="A27" s="394"/>
      <c r="C27" s="34"/>
      <c r="E27" s="35"/>
      <c r="G27" s="34"/>
      <c r="I27" s="35"/>
    </row>
    <row r="28" spans="1:9" ht="68.25" customHeight="1" x14ac:dyDescent="0.15">
      <c r="A28" s="394"/>
      <c r="C28" s="34"/>
      <c r="E28" s="35" t="s">
        <v>218</v>
      </c>
      <c r="G28" s="34"/>
      <c r="I28" s="35" t="s">
        <v>218</v>
      </c>
    </row>
    <row r="29" spans="1:9" x14ac:dyDescent="0.15">
      <c r="A29" s="394"/>
      <c r="C29" s="34"/>
      <c r="E29" s="35"/>
      <c r="G29" s="34"/>
      <c r="I29" s="35"/>
    </row>
    <row r="30" spans="1:9" x14ac:dyDescent="0.15">
      <c r="A30" s="394"/>
      <c r="C30" s="34"/>
      <c r="E30" s="35"/>
      <c r="G30" s="34"/>
      <c r="I30" s="35"/>
    </row>
    <row r="31" spans="1:9" x14ac:dyDescent="0.15">
      <c r="A31" s="394"/>
      <c r="C31" s="34"/>
      <c r="E31" s="35"/>
      <c r="G31" s="34"/>
      <c r="I31" s="35"/>
    </row>
    <row r="32" spans="1:9" x14ac:dyDescent="0.15">
      <c r="A32" s="394"/>
      <c r="C32" s="34"/>
      <c r="E32" s="35"/>
      <c r="G32" s="34"/>
      <c r="I32" s="35"/>
    </row>
    <row r="33" spans="1:9" x14ac:dyDescent="0.15">
      <c r="A33" s="394"/>
      <c r="C33" s="42"/>
      <c r="D33" s="43"/>
      <c r="E33" s="44"/>
      <c r="G33" s="42"/>
      <c r="H33" s="43"/>
      <c r="I33" s="44"/>
    </row>
    <row r="34" spans="1:9" ht="14.25" x14ac:dyDescent="0.15">
      <c r="A34" s="394"/>
      <c r="C34" s="26"/>
      <c r="D34" s="26"/>
      <c r="E34" s="26"/>
      <c r="F34" s="26"/>
      <c r="G34" s="26"/>
      <c r="H34" s="26"/>
      <c r="I34" s="26"/>
    </row>
    <row r="35" spans="1:9" ht="20.25" customHeight="1" x14ac:dyDescent="0.15">
      <c r="A35" s="394"/>
      <c r="C35" s="48" t="s">
        <v>242</v>
      </c>
      <c r="E35" s="29"/>
      <c r="G35" s="48" t="s">
        <v>242</v>
      </c>
      <c r="I35" s="29"/>
    </row>
    <row r="36" spans="1:9" ht="18.75" customHeight="1" x14ac:dyDescent="0.15">
      <c r="A36" s="394"/>
      <c r="C36" s="31"/>
      <c r="D36" s="32"/>
      <c r="E36" s="33"/>
      <c r="G36" s="31"/>
      <c r="H36" s="32"/>
      <c r="I36" s="33"/>
    </row>
    <row r="37" spans="1:9" ht="18.75" customHeight="1" x14ac:dyDescent="0.15">
      <c r="A37" s="394"/>
      <c r="C37" s="34"/>
      <c r="E37" s="35"/>
      <c r="G37" s="34"/>
      <c r="I37" s="35"/>
    </row>
    <row r="38" spans="1:9" ht="68.25" customHeight="1" x14ac:dyDescent="0.15">
      <c r="A38" s="394"/>
      <c r="C38" s="34"/>
      <c r="E38" s="35" t="s">
        <v>218</v>
      </c>
      <c r="G38" s="34"/>
      <c r="I38" s="35" t="s">
        <v>218</v>
      </c>
    </row>
    <row r="39" spans="1:9" x14ac:dyDescent="0.15">
      <c r="A39" s="394"/>
      <c r="C39" s="34"/>
      <c r="E39" s="35"/>
      <c r="G39" s="34"/>
      <c r="I39" s="35"/>
    </row>
    <row r="40" spans="1:9" x14ac:dyDescent="0.15">
      <c r="A40" s="394"/>
      <c r="C40" s="34"/>
      <c r="E40" s="35"/>
      <c r="G40" s="34"/>
      <c r="I40" s="35"/>
    </row>
    <row r="41" spans="1:9" x14ac:dyDescent="0.15">
      <c r="A41" s="394"/>
      <c r="C41" s="34"/>
      <c r="E41" s="35"/>
      <c r="G41" s="34"/>
      <c r="I41" s="35"/>
    </row>
    <row r="42" spans="1:9" x14ac:dyDescent="0.15">
      <c r="A42" s="394"/>
      <c r="C42" s="34"/>
      <c r="E42" s="35"/>
      <c r="G42" s="34"/>
      <c r="I42" s="35"/>
    </row>
    <row r="43" spans="1:9" ht="14.25" thickBot="1" x14ac:dyDescent="0.2">
      <c r="A43" s="395"/>
      <c r="C43" s="42"/>
      <c r="D43" s="43"/>
      <c r="E43" s="44"/>
      <c r="G43" s="42"/>
      <c r="H43" s="43"/>
      <c r="I43" s="44"/>
    </row>
    <row r="44" spans="1:9" ht="48" customHeight="1" x14ac:dyDescent="0.15">
      <c r="C44" s="26"/>
      <c r="D44" s="26"/>
      <c r="F44" s="26"/>
      <c r="G44" s="26"/>
      <c r="H44" s="26"/>
      <c r="I44" s="26"/>
    </row>
    <row r="45" spans="1:9" ht="20.25" customHeight="1" thickBot="1" x14ac:dyDescent="0.2">
      <c r="C45" s="48" t="s">
        <v>242</v>
      </c>
      <c r="E45" s="29"/>
      <c r="G45" s="48" t="s">
        <v>242</v>
      </c>
      <c r="I45" s="29"/>
    </row>
    <row r="46" spans="1:9" ht="18.75" customHeight="1" x14ac:dyDescent="0.15">
      <c r="A46" s="393" t="s">
        <v>244</v>
      </c>
      <c r="C46" s="31"/>
      <c r="D46" s="32"/>
      <c r="E46" s="33"/>
      <c r="G46" s="31"/>
      <c r="H46" s="32"/>
      <c r="I46" s="33"/>
    </row>
    <row r="47" spans="1:9" ht="18.75" customHeight="1" x14ac:dyDescent="0.15">
      <c r="A47" s="394"/>
      <c r="C47" s="34"/>
      <c r="E47" s="35"/>
      <c r="G47" s="34"/>
      <c r="I47" s="35"/>
    </row>
    <row r="48" spans="1:9" ht="68.25" customHeight="1" x14ac:dyDescent="0.15">
      <c r="A48" s="394"/>
      <c r="C48" s="34"/>
      <c r="E48" s="35" t="s">
        <v>218</v>
      </c>
      <c r="G48" s="34"/>
      <c r="I48" s="35" t="s">
        <v>218</v>
      </c>
    </row>
    <row r="49" spans="1:9" x14ac:dyDescent="0.15">
      <c r="A49" s="394"/>
      <c r="C49" s="34"/>
      <c r="E49" s="35"/>
      <c r="G49" s="34"/>
      <c r="I49" s="35"/>
    </row>
    <row r="50" spans="1:9" x14ac:dyDescent="0.15">
      <c r="A50" s="394"/>
      <c r="C50" s="34"/>
      <c r="E50" s="35"/>
      <c r="G50" s="34"/>
      <c r="I50" s="35"/>
    </row>
    <row r="51" spans="1:9" x14ac:dyDescent="0.15">
      <c r="A51" s="394"/>
      <c r="C51" s="34"/>
      <c r="E51" s="35"/>
      <c r="G51" s="34"/>
      <c r="I51" s="35"/>
    </row>
    <row r="52" spans="1:9" x14ac:dyDescent="0.15">
      <c r="A52" s="394"/>
      <c r="C52" s="34"/>
      <c r="E52" s="35"/>
      <c r="G52" s="34"/>
      <c r="I52" s="35"/>
    </row>
    <row r="53" spans="1:9" ht="14.25" thickBot="1" x14ac:dyDescent="0.2">
      <c r="A53" s="395"/>
      <c r="C53" s="42"/>
      <c r="D53" s="43"/>
      <c r="E53" s="44"/>
      <c r="G53" s="42"/>
      <c r="H53" s="43"/>
      <c r="I53" s="44"/>
    </row>
    <row r="54" spans="1:9" ht="16.5" customHeight="1" x14ac:dyDescent="0.15">
      <c r="C54" s="26"/>
      <c r="D54" s="26"/>
      <c r="E54" s="26"/>
      <c r="F54" s="26"/>
      <c r="G54" s="26"/>
      <c r="H54" s="26"/>
      <c r="I54" s="26"/>
    </row>
    <row r="55" spans="1:9" ht="20.25" customHeight="1" thickBot="1" x14ac:dyDescent="0.2">
      <c r="C55" s="48" t="s">
        <v>242</v>
      </c>
      <c r="E55" s="29"/>
      <c r="G55" s="48" t="s">
        <v>242</v>
      </c>
      <c r="I55" s="29"/>
    </row>
    <row r="56" spans="1:9" ht="18.75" customHeight="1" x14ac:dyDescent="0.15">
      <c r="A56" s="393" t="s">
        <v>245</v>
      </c>
      <c r="C56" s="31"/>
      <c r="D56" s="32"/>
      <c r="E56" s="33"/>
      <c r="G56" s="31"/>
      <c r="H56" s="32"/>
      <c r="I56" s="33"/>
    </row>
    <row r="57" spans="1:9" ht="18.75" customHeight="1" x14ac:dyDescent="0.15">
      <c r="A57" s="394"/>
      <c r="C57" s="34"/>
      <c r="E57" s="35"/>
      <c r="G57" s="34"/>
      <c r="I57" s="35"/>
    </row>
    <row r="58" spans="1:9" ht="68.25" customHeight="1" x14ac:dyDescent="0.15">
      <c r="A58" s="394"/>
      <c r="C58" s="34"/>
      <c r="E58" s="35" t="s">
        <v>218</v>
      </c>
      <c r="G58" s="34"/>
      <c r="I58" s="35" t="s">
        <v>218</v>
      </c>
    </row>
    <row r="59" spans="1:9" x14ac:dyDescent="0.15">
      <c r="A59" s="394"/>
      <c r="C59" s="34"/>
      <c r="E59" s="35"/>
      <c r="G59" s="34"/>
      <c r="I59" s="35"/>
    </row>
    <row r="60" spans="1:9" x14ac:dyDescent="0.15">
      <c r="A60" s="394"/>
      <c r="C60" s="34"/>
      <c r="E60" s="35"/>
      <c r="G60" s="34"/>
      <c r="I60" s="35"/>
    </row>
    <row r="61" spans="1:9" x14ac:dyDescent="0.15">
      <c r="A61" s="394"/>
      <c r="C61" s="34"/>
      <c r="E61" s="35"/>
      <c r="G61" s="34"/>
      <c r="I61" s="35"/>
    </row>
    <row r="62" spans="1:9" x14ac:dyDescent="0.15">
      <c r="A62" s="394"/>
      <c r="C62" s="34"/>
      <c r="E62" s="35"/>
      <c r="G62" s="34"/>
      <c r="I62" s="35"/>
    </row>
    <row r="63" spans="1:9" ht="14.25" thickBot="1" x14ac:dyDescent="0.2">
      <c r="A63" s="395"/>
      <c r="C63" s="42"/>
      <c r="D63" s="43"/>
      <c r="E63" s="44"/>
      <c r="G63" s="42"/>
      <c r="H63" s="43"/>
      <c r="I63" s="44"/>
    </row>
  </sheetData>
  <mergeCells count="8">
    <mergeCell ref="A46:A53"/>
    <mergeCell ref="A56:A63"/>
    <mergeCell ref="B3:D3"/>
    <mergeCell ref="E3:I3"/>
    <mergeCell ref="B4:D4"/>
    <mergeCell ref="E4:I4"/>
    <mergeCell ref="A6:A13"/>
    <mergeCell ref="A16:A43"/>
  </mergeCells>
  <phoneticPr fontId="30"/>
  <pageMargins left="0.70866141732283472" right="0.70866141732283472" top="0.35433070866141736" bottom="0" header="0.31496062992125984" footer="0.31496062992125984"/>
  <pageSetup paperSize="9" scale="90" fitToWidth="0"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4AF02-C250-44C5-932A-A288964B9B1B}">
  <dimension ref="B1:N29"/>
  <sheetViews>
    <sheetView workbookViewId="0">
      <selection activeCell="H4" sqref="H4"/>
    </sheetView>
  </sheetViews>
  <sheetFormatPr defaultRowHeight="13.5" x14ac:dyDescent="0.15"/>
  <cols>
    <col min="1" max="1" width="9" style="27"/>
    <col min="2" max="2" width="4.125" style="27" customWidth="1"/>
    <col min="3" max="3" width="15.75" style="27" customWidth="1"/>
    <col min="4" max="13" width="7.125" style="27" customWidth="1"/>
    <col min="14" max="16384" width="9" style="27"/>
  </cols>
  <sheetData>
    <row r="1" spans="2:14" ht="14.25" x14ac:dyDescent="0.15">
      <c r="B1" s="405" t="s">
        <v>276</v>
      </c>
      <c r="C1" s="405"/>
      <c r="D1" s="405"/>
      <c r="E1" s="405"/>
      <c r="F1" s="405"/>
      <c r="G1" s="405"/>
      <c r="H1" s="405"/>
      <c r="I1" s="405"/>
      <c r="J1" s="405"/>
      <c r="K1" s="405"/>
      <c r="L1" s="405"/>
      <c r="M1" s="405"/>
      <c r="N1" s="405"/>
    </row>
    <row r="2" spans="2:14" ht="14.25" x14ac:dyDescent="0.15">
      <c r="B2" s="49"/>
      <c r="C2" s="49"/>
      <c r="D2" s="49"/>
      <c r="E2" s="49"/>
      <c r="F2" s="49"/>
      <c r="G2" s="49"/>
      <c r="H2" s="49"/>
      <c r="I2" s="49"/>
      <c r="J2" s="49"/>
      <c r="K2" s="49"/>
      <c r="L2" s="49"/>
      <c r="M2" s="49"/>
      <c r="N2" s="49"/>
    </row>
    <row r="3" spans="2:14" ht="14.25" x14ac:dyDescent="0.15">
      <c r="B3" s="168"/>
      <c r="C3" s="168"/>
      <c r="D3" s="50"/>
      <c r="E3" s="417" t="s">
        <v>250</v>
      </c>
      <c r="F3" s="417"/>
      <c r="G3" s="412"/>
      <c r="H3" s="413"/>
      <c r="I3" s="413"/>
      <c r="J3" s="413"/>
      <c r="K3"/>
      <c r="L3"/>
      <c r="M3"/>
      <c r="N3"/>
    </row>
    <row r="4" spans="2:14" x14ac:dyDescent="0.15">
      <c r="B4" s="414" t="s">
        <v>251</v>
      </c>
      <c r="C4" s="414"/>
      <c r="D4" s="52"/>
      <c r="E4" s="52"/>
      <c r="F4" s="52"/>
      <c r="G4" s="52"/>
      <c r="H4" s="52"/>
      <c r="I4" s="53"/>
      <c r="J4" s="53"/>
      <c r="K4" s="52"/>
      <c r="L4" s="54" t="s">
        <v>249</v>
      </c>
      <c r="M4" s="57" t="s">
        <v>248</v>
      </c>
      <c r="N4" s="54" t="s">
        <v>252</v>
      </c>
    </row>
    <row r="5" spans="2:14" x14ac:dyDescent="0.15">
      <c r="B5" s="415" t="s">
        <v>220</v>
      </c>
      <c r="C5" s="416"/>
      <c r="D5" s="169"/>
      <c r="E5" s="169"/>
      <c r="F5" s="169"/>
      <c r="G5" s="169"/>
      <c r="H5" s="169"/>
      <c r="I5" s="169"/>
      <c r="J5" s="169"/>
      <c r="K5" s="169"/>
      <c r="L5" s="170" t="s">
        <v>253</v>
      </c>
      <c r="M5" s="170" t="s">
        <v>253</v>
      </c>
      <c r="N5" s="169" t="s">
        <v>246</v>
      </c>
    </row>
    <row r="6" spans="2:14" x14ac:dyDescent="0.15">
      <c r="B6" s="414" t="s">
        <v>240</v>
      </c>
      <c r="C6" s="414"/>
      <c r="D6" s="171" t="s">
        <v>262</v>
      </c>
      <c r="E6" s="171" t="s">
        <v>262</v>
      </c>
      <c r="F6" s="171" t="s">
        <v>262</v>
      </c>
      <c r="G6" s="171" t="s">
        <v>262</v>
      </c>
      <c r="H6" s="171" t="s">
        <v>262</v>
      </c>
      <c r="I6" s="172"/>
      <c r="J6" s="172"/>
      <c r="K6" s="173"/>
      <c r="L6" s="170" t="s">
        <v>246</v>
      </c>
      <c r="M6" s="170" t="s">
        <v>246</v>
      </c>
      <c r="N6" s="169" t="s">
        <v>246</v>
      </c>
    </row>
    <row r="7" spans="2:14" x14ac:dyDescent="0.15">
      <c r="B7" s="406" t="s">
        <v>255</v>
      </c>
      <c r="C7" s="58" t="s">
        <v>273</v>
      </c>
      <c r="D7" s="170"/>
      <c r="E7" s="170"/>
      <c r="F7" s="170"/>
      <c r="G7" s="170"/>
      <c r="H7" s="170"/>
      <c r="I7" s="170"/>
      <c r="J7" s="170"/>
      <c r="K7" s="170"/>
      <c r="L7" s="170">
        <f t="shared" ref="L7:L16" si="0">SUM(D7:K7)</f>
        <v>0</v>
      </c>
      <c r="M7" s="174"/>
      <c r="N7" s="175">
        <f>L7*M7</f>
        <v>0</v>
      </c>
    </row>
    <row r="8" spans="2:14" x14ac:dyDescent="0.15">
      <c r="B8" s="407"/>
      <c r="C8" s="58" t="s">
        <v>274</v>
      </c>
      <c r="D8" s="170"/>
      <c r="E8" s="170"/>
      <c r="F8" s="170"/>
      <c r="G8" s="170"/>
      <c r="H8" s="170"/>
      <c r="I8" s="170"/>
      <c r="J8" s="170"/>
      <c r="K8" s="170"/>
      <c r="L8" s="170">
        <f t="shared" si="0"/>
        <v>0</v>
      </c>
      <c r="M8" s="174"/>
      <c r="N8" s="175">
        <f t="shared" ref="N8:N16" si="1">L8*M8</f>
        <v>0</v>
      </c>
    </row>
    <row r="9" spans="2:14" x14ac:dyDescent="0.15">
      <c r="B9" s="407"/>
      <c r="C9" s="58" t="s">
        <v>275</v>
      </c>
      <c r="D9" s="170"/>
      <c r="E9" s="170"/>
      <c r="F9" s="170"/>
      <c r="G9" s="170"/>
      <c r="H9" s="170"/>
      <c r="I9" s="170"/>
      <c r="J9" s="170"/>
      <c r="K9" s="170"/>
      <c r="L9" s="170">
        <f t="shared" si="0"/>
        <v>0</v>
      </c>
      <c r="M9" s="174"/>
      <c r="N9" s="175">
        <f t="shared" si="1"/>
        <v>0</v>
      </c>
    </row>
    <row r="10" spans="2:14" x14ac:dyDescent="0.15">
      <c r="B10" s="407"/>
      <c r="C10" s="58"/>
      <c r="D10" s="170"/>
      <c r="E10" s="170"/>
      <c r="F10" s="170"/>
      <c r="G10" s="170"/>
      <c r="H10" s="170"/>
      <c r="I10" s="170"/>
      <c r="J10" s="170"/>
      <c r="K10" s="170"/>
      <c r="L10" s="170">
        <f t="shared" si="0"/>
        <v>0</v>
      </c>
      <c r="M10" s="174"/>
      <c r="N10" s="175">
        <f t="shared" si="1"/>
        <v>0</v>
      </c>
    </row>
    <row r="11" spans="2:14" x14ac:dyDescent="0.15">
      <c r="B11" s="407"/>
      <c r="C11" s="58"/>
      <c r="D11" s="170"/>
      <c r="E11" s="170"/>
      <c r="F11" s="170"/>
      <c r="G11" s="170"/>
      <c r="H11" s="170"/>
      <c r="I11" s="170"/>
      <c r="J11" s="170"/>
      <c r="K11" s="170"/>
      <c r="L11" s="170">
        <f t="shared" si="0"/>
        <v>0</v>
      </c>
      <c r="M11" s="174"/>
      <c r="N11" s="175">
        <f t="shared" si="1"/>
        <v>0</v>
      </c>
    </row>
    <row r="12" spans="2:14" x14ac:dyDescent="0.15">
      <c r="B12" s="407"/>
      <c r="C12" s="58"/>
      <c r="D12" s="170"/>
      <c r="E12" s="170"/>
      <c r="F12" s="170"/>
      <c r="G12" s="170"/>
      <c r="H12" s="170"/>
      <c r="I12" s="170"/>
      <c r="J12" s="170"/>
      <c r="K12" s="170"/>
      <c r="L12" s="170">
        <f t="shared" si="0"/>
        <v>0</v>
      </c>
      <c r="M12" s="174"/>
      <c r="N12" s="175">
        <f t="shared" si="1"/>
        <v>0</v>
      </c>
    </row>
    <row r="13" spans="2:14" x14ac:dyDescent="0.15">
      <c r="B13" s="407"/>
      <c r="C13" s="59"/>
      <c r="D13" s="170"/>
      <c r="E13" s="170"/>
      <c r="F13" s="170"/>
      <c r="G13" s="170"/>
      <c r="H13" s="170"/>
      <c r="I13" s="170"/>
      <c r="J13" s="170"/>
      <c r="K13" s="170"/>
      <c r="L13" s="170">
        <f t="shared" si="0"/>
        <v>0</v>
      </c>
      <c r="M13" s="174"/>
      <c r="N13" s="175">
        <f t="shared" si="1"/>
        <v>0</v>
      </c>
    </row>
    <row r="14" spans="2:14" x14ac:dyDescent="0.15">
      <c r="B14" s="407"/>
      <c r="C14" s="60"/>
      <c r="D14" s="170"/>
      <c r="E14" s="170"/>
      <c r="F14" s="170"/>
      <c r="G14" s="170"/>
      <c r="H14" s="170"/>
      <c r="I14" s="170"/>
      <c r="J14" s="170"/>
      <c r="K14" s="170"/>
      <c r="L14" s="170">
        <f t="shared" si="0"/>
        <v>0</v>
      </c>
      <c r="M14" s="174"/>
      <c r="N14" s="175">
        <f t="shared" si="1"/>
        <v>0</v>
      </c>
    </row>
    <row r="15" spans="2:14" x14ac:dyDescent="0.15">
      <c r="B15" s="407"/>
      <c r="C15" s="59"/>
      <c r="D15" s="170"/>
      <c r="E15" s="170"/>
      <c r="F15" s="170"/>
      <c r="G15" s="170"/>
      <c r="H15" s="170"/>
      <c r="I15" s="170"/>
      <c r="J15" s="170"/>
      <c r="K15" s="170"/>
      <c r="L15" s="170">
        <f t="shared" si="0"/>
        <v>0</v>
      </c>
      <c r="M15" s="174"/>
      <c r="N15" s="175">
        <f t="shared" si="1"/>
        <v>0</v>
      </c>
    </row>
    <row r="16" spans="2:14" x14ac:dyDescent="0.15">
      <c r="B16" s="407"/>
      <c r="C16" s="58"/>
      <c r="D16" s="170"/>
      <c r="E16" s="170"/>
      <c r="F16" s="170"/>
      <c r="G16" s="170"/>
      <c r="H16" s="170"/>
      <c r="I16" s="170"/>
      <c r="J16" s="170"/>
      <c r="K16" s="170"/>
      <c r="L16" s="170">
        <f t="shared" si="0"/>
        <v>0</v>
      </c>
      <c r="M16" s="174"/>
      <c r="N16" s="175">
        <f t="shared" si="1"/>
        <v>0</v>
      </c>
    </row>
    <row r="17" spans="2:14" x14ac:dyDescent="0.15">
      <c r="B17" s="408"/>
      <c r="C17" s="58"/>
      <c r="D17" s="170"/>
      <c r="E17" s="170"/>
      <c r="F17" s="170"/>
      <c r="G17" s="170"/>
      <c r="H17" s="170"/>
      <c r="I17" s="170"/>
      <c r="J17" s="170"/>
      <c r="K17" s="170"/>
      <c r="L17" s="170"/>
      <c r="M17" s="174"/>
      <c r="N17" s="175"/>
    </row>
    <row r="18" spans="2:14" x14ac:dyDescent="0.15">
      <c r="B18" s="409" t="s">
        <v>256</v>
      </c>
      <c r="C18" s="409"/>
      <c r="D18" s="169">
        <f>COUNTIF(D7:D16,"&gt;0")</f>
        <v>0</v>
      </c>
      <c r="E18" s="169">
        <f t="shared" ref="E18:K18" si="2">COUNTIF(E7:E16,"&gt;0")</f>
        <v>0</v>
      </c>
      <c r="F18" s="169">
        <f t="shared" si="2"/>
        <v>0</v>
      </c>
      <c r="G18" s="169">
        <f t="shared" si="2"/>
        <v>0</v>
      </c>
      <c r="H18" s="169">
        <f t="shared" si="2"/>
        <v>0</v>
      </c>
      <c r="I18" s="169">
        <f t="shared" si="2"/>
        <v>0</v>
      </c>
      <c r="J18" s="169">
        <f t="shared" si="2"/>
        <v>0</v>
      </c>
      <c r="K18" s="169">
        <f t="shared" si="2"/>
        <v>0</v>
      </c>
      <c r="L18" s="169">
        <f>SUM(D18:K18)</f>
        <v>0</v>
      </c>
      <c r="M18" s="174" t="s">
        <v>246</v>
      </c>
      <c r="N18" s="175">
        <f>SUM(N7:N17)</f>
        <v>0</v>
      </c>
    </row>
    <row r="19" spans="2:14" x14ac:dyDescent="0.15">
      <c r="B19" s="409" t="s">
        <v>247</v>
      </c>
      <c r="C19" s="409"/>
      <c r="D19" s="169">
        <f>SUM(D7:D16)</f>
        <v>0</v>
      </c>
      <c r="E19" s="169">
        <f t="shared" ref="E19:K19" si="3">SUM(E7:E16)</f>
        <v>0</v>
      </c>
      <c r="F19" s="169">
        <f t="shared" si="3"/>
        <v>0</v>
      </c>
      <c r="G19" s="169">
        <f t="shared" si="3"/>
        <v>0</v>
      </c>
      <c r="H19" s="169">
        <f t="shared" si="3"/>
        <v>0</v>
      </c>
      <c r="I19" s="169">
        <f t="shared" si="3"/>
        <v>0</v>
      </c>
      <c r="J19" s="169">
        <f t="shared" si="3"/>
        <v>0</v>
      </c>
      <c r="K19" s="169">
        <f t="shared" si="3"/>
        <v>0</v>
      </c>
      <c r="L19" s="169">
        <f>SUM(D19:K19)</f>
        <v>0</v>
      </c>
      <c r="M19" s="174" t="s">
        <v>246</v>
      </c>
      <c r="N19" s="169"/>
    </row>
    <row r="20" spans="2:14" x14ac:dyDescent="0.15">
      <c r="B20" s="410" t="s">
        <v>252</v>
      </c>
      <c r="C20" s="411"/>
      <c r="D20" s="176"/>
      <c r="E20" s="176"/>
      <c r="F20" s="176"/>
      <c r="G20" s="176"/>
      <c r="H20" s="176"/>
      <c r="I20" s="176"/>
      <c r="J20" s="176"/>
      <c r="K20" s="176"/>
      <c r="L20" s="176"/>
      <c r="M20" s="177"/>
      <c r="N20" s="176"/>
    </row>
    <row r="21" spans="2:14" x14ac:dyDescent="0.15">
      <c r="B21"/>
      <c r="C21" s="51" t="s">
        <v>257</v>
      </c>
      <c r="D21" s="51"/>
      <c r="E21"/>
      <c r="F21"/>
      <c r="G21"/>
      <c r="H21"/>
      <c r="I21"/>
      <c r="J21"/>
      <c r="K21"/>
      <c r="L21"/>
      <c r="M21"/>
      <c r="N21"/>
    </row>
    <row r="22" spans="2:14" x14ac:dyDescent="0.15">
      <c r="B22" s="400" t="s">
        <v>258</v>
      </c>
      <c r="C22" s="401"/>
      <c r="D22" s="403" t="s">
        <v>252</v>
      </c>
      <c r="E22" s="403"/>
      <c r="F22" s="402" t="s">
        <v>259</v>
      </c>
      <c r="G22" s="402"/>
      <c r="H22" s="402"/>
      <c r="I22" s="402"/>
      <c r="J22" s="402"/>
      <c r="K22" s="402"/>
      <c r="L22"/>
      <c r="M22"/>
      <c r="N22"/>
    </row>
    <row r="23" spans="2:14" x14ac:dyDescent="0.15">
      <c r="B23" s="56" t="s">
        <v>254</v>
      </c>
      <c r="C23" s="55" t="s">
        <v>260</v>
      </c>
      <c r="D23" s="404"/>
      <c r="E23" s="404"/>
      <c r="F23" s="402" t="s">
        <v>261</v>
      </c>
      <c r="G23" s="402"/>
      <c r="H23" s="402"/>
      <c r="I23" s="402"/>
      <c r="J23" s="402"/>
      <c r="K23" s="402"/>
      <c r="L23"/>
      <c r="M23"/>
      <c r="N23"/>
    </row>
    <row r="24" spans="2:14" x14ac:dyDescent="0.15">
      <c r="B24" s="56" t="s">
        <v>262</v>
      </c>
      <c r="C24" s="55" t="s">
        <v>263</v>
      </c>
      <c r="D24" s="404"/>
      <c r="E24" s="404"/>
      <c r="F24" s="402" t="s">
        <v>264</v>
      </c>
      <c r="G24" s="402"/>
      <c r="H24" s="402"/>
      <c r="I24" s="402"/>
      <c r="J24" s="402"/>
      <c r="K24" s="402"/>
      <c r="L24"/>
      <c r="M24"/>
      <c r="N24"/>
    </row>
    <row r="25" spans="2:14" x14ac:dyDescent="0.15">
      <c r="B25" s="56" t="s">
        <v>265</v>
      </c>
      <c r="C25" s="55" t="s">
        <v>266</v>
      </c>
      <c r="D25" s="404"/>
      <c r="E25" s="404"/>
      <c r="F25"/>
      <c r="G25"/>
      <c r="H25"/>
      <c r="I25"/>
      <c r="J25"/>
      <c r="K25"/>
      <c r="L25"/>
      <c r="M25"/>
      <c r="N25"/>
    </row>
    <row r="26" spans="2:14" x14ac:dyDescent="0.15">
      <c r="B26" s="56" t="s">
        <v>259</v>
      </c>
      <c r="C26" s="61" t="s">
        <v>267</v>
      </c>
      <c r="D26" s="404"/>
      <c r="E26" s="404"/>
      <c r="F26"/>
      <c r="G26"/>
      <c r="H26"/>
      <c r="I26"/>
      <c r="J26"/>
      <c r="K26" s="168"/>
      <c r="L26" s="168"/>
      <c r="M26" s="168"/>
      <c r="N26" s="168"/>
    </row>
    <row r="27" spans="2:14" x14ac:dyDescent="0.15">
      <c r="B27" s="56" t="s">
        <v>268</v>
      </c>
      <c r="C27" s="55" t="s">
        <v>269</v>
      </c>
      <c r="D27" s="404"/>
      <c r="E27" s="404"/>
      <c r="F27"/>
      <c r="G27"/>
      <c r="H27"/>
      <c r="I27"/>
      <c r="J27"/>
      <c r="K27"/>
      <c r="L27"/>
      <c r="M27"/>
      <c r="N27"/>
    </row>
    <row r="28" spans="2:14" x14ac:dyDescent="0.15">
      <c r="B28" s="56" t="s">
        <v>270</v>
      </c>
      <c r="C28" s="55" t="s">
        <v>272</v>
      </c>
      <c r="D28" s="404"/>
      <c r="E28" s="404"/>
      <c r="F28"/>
      <c r="G28"/>
      <c r="H28"/>
      <c r="I28"/>
      <c r="J28"/>
      <c r="K28"/>
      <c r="L28"/>
      <c r="M28"/>
      <c r="N28"/>
    </row>
    <row r="29" spans="2:14" x14ac:dyDescent="0.15">
      <c r="B29" s="400" t="s">
        <v>271</v>
      </c>
      <c r="C29" s="401"/>
      <c r="D29" s="404">
        <f>SUM(D23:D28)</f>
        <v>0</v>
      </c>
      <c r="E29" s="404"/>
      <c r="F29"/>
      <c r="G29"/>
      <c r="H29"/>
      <c r="I29"/>
      <c r="J29"/>
      <c r="K29"/>
      <c r="L29"/>
      <c r="M29"/>
      <c r="N29"/>
    </row>
  </sheetData>
  <mergeCells count="23">
    <mergeCell ref="B1:N1"/>
    <mergeCell ref="B7:B17"/>
    <mergeCell ref="B18:C18"/>
    <mergeCell ref="B19:C19"/>
    <mergeCell ref="B20:C20"/>
    <mergeCell ref="G3:J3"/>
    <mergeCell ref="B4:C4"/>
    <mergeCell ref="B5:C5"/>
    <mergeCell ref="B6:C6"/>
    <mergeCell ref="E3:F3"/>
    <mergeCell ref="B29:C29"/>
    <mergeCell ref="B22:C22"/>
    <mergeCell ref="F22:K22"/>
    <mergeCell ref="F23:K23"/>
    <mergeCell ref="F24:K24"/>
    <mergeCell ref="D22:E22"/>
    <mergeCell ref="D23:E23"/>
    <mergeCell ref="D24:E24"/>
    <mergeCell ref="D25:E25"/>
    <mergeCell ref="D26:E26"/>
    <mergeCell ref="D27:E27"/>
    <mergeCell ref="D28:E28"/>
    <mergeCell ref="D29:E29"/>
  </mergeCells>
  <phoneticPr fontId="30"/>
  <pageMargins left="0.70866141732283472" right="0.70866141732283472" top="0.74803149606299213" bottom="0.74803149606299213" header="0.31496062992125984" footer="0.31496062992125984"/>
  <pageSetup paperSize="9" scale="13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92B6D-C16D-4577-BE65-054A7AC4135F}">
  <sheetPr>
    <pageSetUpPr fitToPage="1"/>
  </sheetPr>
  <dimension ref="B2:Q48"/>
  <sheetViews>
    <sheetView topLeftCell="A10" zoomScaleNormal="100" workbookViewId="0">
      <selection activeCell="G27" sqref="G27"/>
    </sheetView>
  </sheetViews>
  <sheetFormatPr defaultRowHeight="13.5" x14ac:dyDescent="0.15"/>
  <cols>
    <col min="1" max="1" width="3.25" style="62" customWidth="1"/>
    <col min="2" max="4" width="4.375" style="62" customWidth="1"/>
    <col min="5" max="5" width="6.25" style="62" customWidth="1"/>
    <col min="6" max="6" width="23" style="62" customWidth="1"/>
    <col min="7" max="7" width="11.625" style="62" bestFit="1" customWidth="1"/>
    <col min="8" max="8" width="10.25" style="62" bestFit="1" customWidth="1"/>
    <col min="9" max="11" width="9.5" style="62" bestFit="1" customWidth="1"/>
    <col min="12" max="13" width="10.25" style="62" bestFit="1" customWidth="1"/>
    <col min="14" max="14" width="6.875" style="62" customWidth="1"/>
    <col min="15" max="15" width="12.875" style="62" customWidth="1"/>
    <col min="16" max="16" width="8.25" style="62" customWidth="1"/>
    <col min="17" max="16384" width="9" style="62"/>
  </cols>
  <sheetData>
    <row r="2" spans="2:16" ht="18.75" x14ac:dyDescent="0.15">
      <c r="B2" s="422" t="s">
        <v>294</v>
      </c>
      <c r="C2" s="422"/>
      <c r="D2" s="422"/>
      <c r="E2" s="422"/>
      <c r="F2" s="422"/>
      <c r="G2" s="422"/>
      <c r="H2" s="422"/>
      <c r="I2" s="422"/>
      <c r="J2" s="422"/>
      <c r="K2" s="422"/>
      <c r="L2" s="422"/>
      <c r="M2" s="422"/>
      <c r="N2" s="422"/>
      <c r="O2" s="422"/>
      <c r="P2" s="422"/>
    </row>
    <row r="3" spans="2:16" ht="8.25" customHeight="1" x14ac:dyDescent="0.15">
      <c r="B3" s="178"/>
      <c r="C3" s="178"/>
      <c r="D3" s="70"/>
      <c r="E3" s="70"/>
      <c r="F3" s="69"/>
      <c r="G3" s="68"/>
      <c r="H3" s="68"/>
      <c r="I3" s="68"/>
      <c r="J3" s="68"/>
      <c r="K3" s="68"/>
      <c r="L3" s="68"/>
      <c r="M3" s="179"/>
      <c r="N3" s="179"/>
      <c r="O3" s="178"/>
      <c r="P3" s="178"/>
    </row>
    <row r="4" spans="2:16" ht="14.25" x14ac:dyDescent="0.15">
      <c r="B4" s="178"/>
      <c r="C4" s="178"/>
      <c r="D4" s="419"/>
      <c r="E4" s="420"/>
      <c r="F4" s="178"/>
      <c r="G4" s="178"/>
      <c r="H4" s="178"/>
      <c r="I4" s="418" t="s">
        <v>250</v>
      </c>
      <c r="J4" s="418"/>
      <c r="K4" s="421"/>
      <c r="L4" s="421"/>
      <c r="M4" s="421"/>
      <c r="N4" s="421"/>
      <c r="O4" s="178"/>
      <c r="P4" s="178"/>
    </row>
    <row r="5" spans="2:16" ht="23.25" customHeight="1" x14ac:dyDescent="0.15">
      <c r="B5" s="439" t="s">
        <v>293</v>
      </c>
      <c r="C5" s="440"/>
      <c r="D5" s="433"/>
      <c r="E5" s="425" t="s">
        <v>89</v>
      </c>
      <c r="F5" s="425" t="s">
        <v>87</v>
      </c>
      <c r="G5" s="433" t="s">
        <v>292</v>
      </c>
      <c r="H5" s="435" t="s">
        <v>291</v>
      </c>
      <c r="I5" s="425" t="s">
        <v>290</v>
      </c>
      <c r="J5" s="425"/>
      <c r="K5" s="425"/>
      <c r="L5" s="425"/>
      <c r="M5" s="425" t="s">
        <v>289</v>
      </c>
      <c r="N5" s="437" t="s">
        <v>288</v>
      </c>
      <c r="O5" s="425" t="s">
        <v>287</v>
      </c>
      <c r="P5" s="425" t="s">
        <v>286</v>
      </c>
    </row>
    <row r="6" spans="2:16" ht="23.25" customHeight="1" x14ac:dyDescent="0.15">
      <c r="B6" s="67" t="s">
        <v>285</v>
      </c>
      <c r="C6" s="67" t="s">
        <v>284</v>
      </c>
      <c r="D6" s="66" t="s">
        <v>283</v>
      </c>
      <c r="E6" s="425"/>
      <c r="F6" s="425"/>
      <c r="G6" s="434"/>
      <c r="H6" s="436"/>
      <c r="I6" s="65" t="s">
        <v>124</v>
      </c>
      <c r="J6" s="65" t="s">
        <v>282</v>
      </c>
      <c r="K6" s="65" t="s">
        <v>110</v>
      </c>
      <c r="L6" s="65" t="s">
        <v>281</v>
      </c>
      <c r="M6" s="426"/>
      <c r="N6" s="438"/>
      <c r="O6" s="426"/>
      <c r="P6" s="426"/>
    </row>
    <row r="7" spans="2:16" s="64" customFormat="1" ht="23.25" customHeight="1" x14ac:dyDescent="0.15">
      <c r="B7" s="180"/>
      <c r="C7" s="181"/>
      <c r="D7" s="181"/>
      <c r="E7" s="181"/>
      <c r="F7" s="182"/>
      <c r="G7" s="183"/>
      <c r="H7" s="151"/>
      <c r="I7" s="151"/>
      <c r="J7" s="151"/>
      <c r="K7" s="151"/>
      <c r="L7" s="151"/>
      <c r="M7" s="151"/>
      <c r="N7" s="184"/>
      <c r="O7" s="185"/>
      <c r="P7" s="181"/>
    </row>
    <row r="8" spans="2:16" s="64" customFormat="1" ht="23.25" customHeight="1" x14ac:dyDescent="0.15">
      <c r="B8" s="186"/>
      <c r="C8" s="180"/>
      <c r="D8" s="180"/>
      <c r="E8" s="180"/>
      <c r="F8" s="180"/>
      <c r="G8" s="187"/>
      <c r="H8" s="151"/>
      <c r="I8" s="151"/>
      <c r="J8" s="151"/>
      <c r="K8" s="151"/>
      <c r="L8" s="151"/>
      <c r="M8" s="151"/>
      <c r="N8" s="188"/>
      <c r="O8" s="185"/>
      <c r="P8" s="180"/>
    </row>
    <row r="9" spans="2:16" s="64" customFormat="1" ht="23.25" customHeight="1" x14ac:dyDescent="0.15">
      <c r="B9" s="186"/>
      <c r="C9" s="181"/>
      <c r="D9" s="181"/>
      <c r="E9" s="181"/>
      <c r="F9" s="182"/>
      <c r="G9" s="183"/>
      <c r="H9" s="151"/>
      <c r="I9" s="151"/>
      <c r="J9" s="151"/>
      <c r="K9" s="151"/>
      <c r="L9" s="151"/>
      <c r="M9" s="151"/>
      <c r="N9" s="184"/>
      <c r="O9" s="185"/>
      <c r="P9" s="181"/>
    </row>
    <row r="10" spans="2:16" s="64" customFormat="1" ht="23.25" customHeight="1" x14ac:dyDescent="0.15">
      <c r="B10" s="186"/>
      <c r="C10" s="180"/>
      <c r="D10" s="180"/>
      <c r="E10" s="180"/>
      <c r="F10" s="180"/>
      <c r="G10" s="187"/>
      <c r="H10" s="151"/>
      <c r="I10" s="151"/>
      <c r="J10" s="151"/>
      <c r="K10" s="151"/>
      <c r="L10" s="151"/>
      <c r="M10" s="151"/>
      <c r="N10" s="188"/>
      <c r="O10" s="185"/>
      <c r="P10" s="180"/>
    </row>
    <row r="11" spans="2:16" ht="23.25" customHeight="1" x14ac:dyDescent="0.15">
      <c r="B11" s="180"/>
      <c r="C11" s="180"/>
      <c r="D11" s="180"/>
      <c r="E11" s="180"/>
      <c r="F11" s="181"/>
      <c r="G11" s="183"/>
      <c r="H11" s="151"/>
      <c r="I11" s="151"/>
      <c r="J11" s="151"/>
      <c r="K11" s="151"/>
      <c r="L11" s="151"/>
      <c r="M11" s="151"/>
      <c r="N11" s="188"/>
      <c r="O11" s="185"/>
      <c r="P11" s="180"/>
    </row>
    <row r="12" spans="2:16" ht="23.25" customHeight="1" x14ac:dyDescent="0.15">
      <c r="B12" s="180"/>
      <c r="C12" s="180"/>
      <c r="D12" s="180"/>
      <c r="E12" s="180"/>
      <c r="F12" s="180"/>
      <c r="G12" s="189"/>
      <c r="H12" s="183"/>
      <c r="I12" s="151"/>
      <c r="J12" s="151"/>
      <c r="K12" s="151"/>
      <c r="L12" s="151"/>
      <c r="M12" s="151"/>
      <c r="N12" s="188"/>
      <c r="O12" s="185"/>
      <c r="P12" s="180"/>
    </row>
    <row r="13" spans="2:16" ht="23.25" customHeight="1" x14ac:dyDescent="0.15">
      <c r="B13" s="180"/>
      <c r="C13" s="180"/>
      <c r="D13" s="180"/>
      <c r="E13" s="180"/>
      <c r="F13" s="180"/>
      <c r="G13" s="183"/>
      <c r="H13" s="183"/>
      <c r="I13" s="151"/>
      <c r="J13" s="151"/>
      <c r="K13" s="151"/>
      <c r="L13" s="151"/>
      <c r="M13" s="151"/>
      <c r="N13" s="188"/>
      <c r="O13" s="185"/>
      <c r="P13" s="180"/>
    </row>
    <row r="14" spans="2:16" s="64" customFormat="1" ht="23.25" customHeight="1" x14ac:dyDescent="0.15">
      <c r="B14" s="186"/>
      <c r="C14" s="180"/>
      <c r="D14" s="180"/>
      <c r="E14" s="180"/>
      <c r="F14" s="180"/>
      <c r="G14" s="187"/>
      <c r="H14" s="151"/>
      <c r="I14" s="151"/>
      <c r="J14" s="151"/>
      <c r="K14" s="151"/>
      <c r="L14" s="151"/>
      <c r="M14" s="151"/>
      <c r="N14" s="188"/>
      <c r="O14" s="185"/>
      <c r="P14" s="180"/>
    </row>
    <row r="15" spans="2:16" ht="23.25" customHeight="1" x14ac:dyDescent="0.15">
      <c r="B15" s="180"/>
      <c r="C15" s="180"/>
      <c r="D15" s="180"/>
      <c r="E15" s="180"/>
      <c r="F15" s="180"/>
      <c r="G15" s="189"/>
      <c r="H15" s="183"/>
      <c r="I15" s="151"/>
      <c r="J15" s="151"/>
      <c r="K15" s="151"/>
      <c r="L15" s="151"/>
      <c r="M15" s="151"/>
      <c r="N15" s="188"/>
      <c r="O15" s="185"/>
      <c r="P15" s="180"/>
    </row>
    <row r="16" spans="2:16" s="64" customFormat="1" ht="23.25" customHeight="1" x14ac:dyDescent="0.15">
      <c r="B16" s="186"/>
      <c r="C16" s="180"/>
      <c r="D16" s="180"/>
      <c r="E16" s="180"/>
      <c r="F16" s="180"/>
      <c r="G16" s="187"/>
      <c r="H16" s="151"/>
      <c r="I16" s="151"/>
      <c r="J16" s="151"/>
      <c r="K16" s="151"/>
      <c r="L16" s="151"/>
      <c r="M16" s="151"/>
      <c r="N16" s="188"/>
      <c r="O16" s="185"/>
      <c r="P16" s="180"/>
    </row>
    <row r="17" spans="2:17" ht="23.25" customHeight="1" x14ac:dyDescent="0.15">
      <c r="B17" s="180"/>
      <c r="C17" s="180"/>
      <c r="D17" s="180"/>
      <c r="E17" s="180"/>
      <c r="F17" s="180"/>
      <c r="G17" s="189"/>
      <c r="H17" s="183"/>
      <c r="I17" s="151"/>
      <c r="J17" s="151"/>
      <c r="K17" s="151"/>
      <c r="L17" s="151"/>
      <c r="M17" s="151"/>
      <c r="N17" s="188"/>
      <c r="O17" s="185"/>
      <c r="P17" s="180"/>
    </row>
    <row r="18" spans="2:17" ht="23.25" customHeight="1" x14ac:dyDescent="0.15">
      <c r="B18" s="180"/>
      <c r="C18" s="180"/>
      <c r="D18" s="180"/>
      <c r="E18" s="180"/>
      <c r="F18" s="181"/>
      <c r="G18" s="183"/>
      <c r="H18" s="151"/>
      <c r="I18" s="151"/>
      <c r="J18" s="151"/>
      <c r="K18" s="151"/>
      <c r="L18" s="151"/>
      <c r="M18" s="151"/>
      <c r="N18" s="188"/>
      <c r="O18" s="185"/>
      <c r="P18" s="180"/>
    </row>
    <row r="19" spans="2:17" ht="23.25" customHeight="1" x14ac:dyDescent="0.15">
      <c r="B19" s="180"/>
      <c r="C19" s="180"/>
      <c r="D19" s="180"/>
      <c r="E19" s="180"/>
      <c r="F19" s="180"/>
      <c r="G19" s="183"/>
      <c r="H19" s="151"/>
      <c r="I19" s="151"/>
      <c r="J19" s="151"/>
      <c r="K19" s="151"/>
      <c r="L19" s="151"/>
      <c r="M19" s="151"/>
      <c r="N19" s="188"/>
      <c r="O19" s="185"/>
      <c r="P19" s="180"/>
    </row>
    <row r="20" spans="2:17" ht="23.25" customHeight="1" x14ac:dyDescent="0.15">
      <c r="B20" s="180"/>
      <c r="C20" s="180"/>
      <c r="D20" s="180"/>
      <c r="E20" s="180"/>
      <c r="F20" s="182"/>
      <c r="G20" s="183"/>
      <c r="H20" s="151"/>
      <c r="I20" s="151"/>
      <c r="J20" s="151"/>
      <c r="K20" s="151"/>
      <c r="L20" s="151"/>
      <c r="M20" s="151"/>
      <c r="N20" s="188"/>
      <c r="O20" s="185"/>
      <c r="P20" s="180"/>
    </row>
    <row r="21" spans="2:17" ht="23.25" customHeight="1" x14ac:dyDescent="0.15">
      <c r="B21" s="180"/>
      <c r="C21" s="180"/>
      <c r="D21" s="180"/>
      <c r="E21" s="180"/>
      <c r="F21" s="182"/>
      <c r="G21" s="183"/>
      <c r="H21" s="151"/>
      <c r="I21" s="151"/>
      <c r="J21" s="151"/>
      <c r="K21" s="151"/>
      <c r="L21" s="151"/>
      <c r="M21" s="151"/>
      <c r="N21" s="188"/>
      <c r="O21" s="185"/>
      <c r="P21" s="180"/>
    </row>
    <row r="22" spans="2:17" ht="23.25" customHeight="1" x14ac:dyDescent="0.15">
      <c r="B22" s="180"/>
      <c r="C22" s="180"/>
      <c r="D22" s="180"/>
      <c r="E22" s="180"/>
      <c r="F22" s="182"/>
      <c r="G22" s="183"/>
      <c r="H22" s="151"/>
      <c r="I22" s="151"/>
      <c r="J22" s="151"/>
      <c r="K22" s="151"/>
      <c r="L22" s="151"/>
      <c r="M22" s="151"/>
      <c r="N22" s="188"/>
      <c r="O22" s="185"/>
      <c r="P22" s="180"/>
    </row>
    <row r="23" spans="2:17" ht="23.25" customHeight="1" x14ac:dyDescent="0.15">
      <c r="B23" s="180"/>
      <c r="C23" s="180"/>
      <c r="D23" s="180"/>
      <c r="E23" s="180"/>
      <c r="F23" s="180"/>
      <c r="G23" s="151"/>
      <c r="H23" s="151"/>
      <c r="I23" s="151"/>
      <c r="J23" s="151"/>
      <c r="K23" s="151"/>
      <c r="L23" s="151"/>
      <c r="M23" s="151"/>
      <c r="N23" s="188"/>
      <c r="O23" s="185"/>
      <c r="P23" s="180"/>
    </row>
    <row r="24" spans="2:17" ht="23.25" customHeight="1" x14ac:dyDescent="0.15">
      <c r="B24" s="180"/>
      <c r="C24" s="180"/>
      <c r="D24" s="180"/>
      <c r="E24" s="180"/>
      <c r="F24" s="180"/>
      <c r="G24" s="183"/>
      <c r="H24" s="187"/>
      <c r="I24" s="151"/>
      <c r="J24" s="151"/>
      <c r="K24" s="151"/>
      <c r="L24" s="151"/>
      <c r="M24" s="151"/>
      <c r="N24" s="188"/>
      <c r="O24" s="185"/>
      <c r="P24" s="180"/>
    </row>
    <row r="25" spans="2:17" ht="23.25" customHeight="1" x14ac:dyDescent="0.15">
      <c r="B25" s="180"/>
      <c r="C25" s="180"/>
      <c r="D25" s="180"/>
      <c r="E25" s="180"/>
      <c r="F25" s="180"/>
      <c r="G25" s="183"/>
      <c r="H25" s="151"/>
      <c r="I25" s="151"/>
      <c r="J25" s="151"/>
      <c r="K25" s="151"/>
      <c r="L25" s="151"/>
      <c r="M25" s="151"/>
      <c r="N25" s="188"/>
      <c r="O25" s="190"/>
      <c r="P25" s="180"/>
    </row>
    <row r="26" spans="2:17" ht="23.25" customHeight="1" x14ac:dyDescent="0.15">
      <c r="B26" s="430" t="s">
        <v>280</v>
      </c>
      <c r="C26" s="431"/>
      <c r="D26" s="431"/>
      <c r="E26" s="431"/>
      <c r="F26" s="432"/>
      <c r="G26" s="191">
        <f>SUM(G7:G24)</f>
        <v>0</v>
      </c>
      <c r="H26" s="192">
        <f t="shared" ref="H26:M26" si="0">SUM(H7:H25)</f>
        <v>0</v>
      </c>
      <c r="I26" s="192">
        <f t="shared" si="0"/>
        <v>0</v>
      </c>
      <c r="J26" s="192">
        <f t="shared" si="0"/>
        <v>0</v>
      </c>
      <c r="K26" s="192">
        <f t="shared" si="0"/>
        <v>0</v>
      </c>
      <c r="L26" s="192">
        <f t="shared" si="0"/>
        <v>0</v>
      </c>
      <c r="M26" s="192">
        <f t="shared" si="0"/>
        <v>0</v>
      </c>
      <c r="N26" s="193"/>
      <c r="O26" s="193"/>
      <c r="P26" s="194"/>
      <c r="Q26" s="63"/>
    </row>
    <row r="27" spans="2:17" ht="23.25" customHeight="1" x14ac:dyDescent="0.15">
      <c r="B27" s="423" t="s">
        <v>279</v>
      </c>
      <c r="C27" s="424"/>
      <c r="D27" s="424"/>
      <c r="E27" s="424"/>
      <c r="F27" s="424"/>
      <c r="G27" s="195"/>
      <c r="H27" s="195">
        <v>0</v>
      </c>
      <c r="I27" s="196">
        <f>I26</f>
        <v>0</v>
      </c>
      <c r="J27" s="196">
        <f>J26</f>
        <v>0</v>
      </c>
      <c r="K27" s="196">
        <f>K26</f>
        <v>0</v>
      </c>
      <c r="L27" s="196">
        <f>M26</f>
        <v>0</v>
      </c>
      <c r="M27" s="427" t="s">
        <v>278</v>
      </c>
      <c r="N27" s="428"/>
      <c r="O27" s="429"/>
      <c r="P27" s="197">
        <f>SUM(I27:L27)</f>
        <v>0</v>
      </c>
    </row>
    <row r="28" spans="2:17" ht="20.100000000000001" customHeight="1" x14ac:dyDescent="0.15">
      <c r="B28" s="178"/>
      <c r="C28" s="178"/>
      <c r="D28" s="178"/>
      <c r="E28" s="178"/>
      <c r="F28" s="178"/>
      <c r="G28" s="178"/>
      <c r="H28" s="178"/>
      <c r="I28" s="178"/>
      <c r="J28" s="178"/>
      <c r="K28" s="178"/>
      <c r="L28" s="178"/>
      <c r="M28" s="178"/>
      <c r="N28" s="178"/>
      <c r="O28" s="178"/>
      <c r="P28" s="178"/>
    </row>
    <row r="29" spans="2:17" ht="20.100000000000001" customHeight="1" x14ac:dyDescent="0.15">
      <c r="B29" s="178"/>
      <c r="C29" s="178"/>
      <c r="D29" s="178"/>
      <c r="E29" s="178"/>
      <c r="F29" s="178"/>
      <c r="G29" s="178"/>
      <c r="H29" s="178"/>
      <c r="I29" s="178"/>
      <c r="J29" s="178"/>
      <c r="K29" s="178"/>
      <c r="L29" s="178"/>
      <c r="M29" s="178"/>
      <c r="N29" s="178"/>
      <c r="O29" s="178"/>
      <c r="P29" s="178"/>
    </row>
    <row r="30" spans="2:17" ht="20.100000000000001" customHeight="1" x14ac:dyDescent="0.15">
      <c r="B30" s="178"/>
      <c r="C30" s="178"/>
      <c r="D30" s="178"/>
      <c r="E30" s="178"/>
      <c r="F30" s="178"/>
      <c r="G30" s="178"/>
      <c r="H30" s="178"/>
      <c r="I30" s="178"/>
      <c r="J30" s="178"/>
      <c r="K30" s="178"/>
      <c r="L30" s="178"/>
      <c r="M30" s="178"/>
      <c r="N30" s="178"/>
      <c r="O30" s="178"/>
      <c r="P30" s="178"/>
    </row>
    <row r="31" spans="2:17" ht="20.100000000000001" customHeight="1" x14ac:dyDescent="0.15">
      <c r="B31" s="178"/>
      <c r="C31" s="178"/>
      <c r="D31" s="178"/>
      <c r="E31" s="178"/>
      <c r="F31" s="178"/>
      <c r="G31" s="178"/>
      <c r="H31" s="178"/>
      <c r="I31" s="178"/>
      <c r="J31" s="178"/>
      <c r="K31" s="178"/>
      <c r="L31" s="178"/>
      <c r="M31" s="178"/>
      <c r="N31" s="178"/>
      <c r="O31" s="178"/>
      <c r="P31" s="178"/>
    </row>
    <row r="32" spans="2:17" ht="20.100000000000001" customHeight="1" x14ac:dyDescent="0.15">
      <c r="B32" s="178"/>
      <c r="C32" s="178"/>
      <c r="D32" s="178"/>
      <c r="E32" s="178"/>
      <c r="F32" s="178"/>
      <c r="G32" s="178"/>
      <c r="H32" s="178"/>
      <c r="I32" s="178"/>
      <c r="J32" s="178"/>
      <c r="K32" s="178"/>
      <c r="L32" s="178"/>
      <c r="M32" s="178"/>
      <c r="N32" s="178"/>
      <c r="O32" s="178"/>
      <c r="P32" s="178"/>
    </row>
    <row r="33" s="62" customFormat="1" ht="20.100000000000001" customHeight="1" x14ac:dyDescent="0.15"/>
    <row r="34" s="62" customFormat="1" ht="20.100000000000001" customHeight="1" x14ac:dyDescent="0.15"/>
    <row r="35" s="62" customFormat="1" ht="20.100000000000001" customHeight="1" x14ac:dyDescent="0.15"/>
    <row r="36" s="62" customFormat="1" ht="20.100000000000001" customHeight="1" x14ac:dyDescent="0.15"/>
    <row r="37" s="62" customFormat="1" ht="20.100000000000001" customHeight="1" x14ac:dyDescent="0.15"/>
    <row r="38" s="62" customFormat="1" ht="20.100000000000001" customHeight="1" x14ac:dyDescent="0.15"/>
    <row r="39" s="62" customFormat="1" ht="20.100000000000001" customHeight="1" x14ac:dyDescent="0.15"/>
    <row r="40" s="62" customFormat="1" ht="20.100000000000001" customHeight="1" x14ac:dyDescent="0.15"/>
    <row r="41" s="62" customFormat="1" ht="20.100000000000001" customHeight="1" x14ac:dyDescent="0.15"/>
    <row r="42" s="62" customFormat="1" ht="20.100000000000001" customHeight="1" x14ac:dyDescent="0.15"/>
    <row r="43" s="62" customFormat="1" ht="20.100000000000001" customHeight="1" x14ac:dyDescent="0.15"/>
    <row r="44" s="62" customFormat="1" ht="20.100000000000001" customHeight="1" x14ac:dyDescent="0.15"/>
    <row r="45" s="62" customFormat="1" ht="20.100000000000001" customHeight="1" x14ac:dyDescent="0.15"/>
    <row r="46" s="62" customFormat="1" ht="20.100000000000001" customHeight="1" x14ac:dyDescent="0.15"/>
    <row r="47" s="62" customFormat="1" ht="20.100000000000001" customHeight="1" x14ac:dyDescent="0.15"/>
    <row r="48" s="62" customFormat="1" ht="20.100000000000001" customHeight="1" x14ac:dyDescent="0.15"/>
  </sheetData>
  <mergeCells count="17">
    <mergeCell ref="E5:E6"/>
    <mergeCell ref="I4:J4"/>
    <mergeCell ref="D4:E4"/>
    <mergeCell ref="K4:N4"/>
    <mergeCell ref="B2:P2"/>
    <mergeCell ref="B27:F27"/>
    <mergeCell ref="O5:O6"/>
    <mergeCell ref="M27:O27"/>
    <mergeCell ref="P5:P6"/>
    <mergeCell ref="B26:F26"/>
    <mergeCell ref="F5:F6"/>
    <mergeCell ref="G5:G6"/>
    <mergeCell ref="H5:H6"/>
    <mergeCell ref="I5:L5"/>
    <mergeCell ref="M5:M6"/>
    <mergeCell ref="N5:N6"/>
    <mergeCell ref="B5:D5"/>
  </mergeCells>
  <phoneticPr fontId="30"/>
  <pageMargins left="0.43307086614173229" right="0.23622047244094491" top="0.59055118110236227" bottom="0.19685039370078741" header="0.31496062992125984" footer="0.31496062992125984"/>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7"/>
  <sheetViews>
    <sheetView view="pageBreakPreview" topLeftCell="A25" zoomScaleSheetLayoutView="100" workbookViewId="0">
      <selection activeCell="E33" sqref="E33:F33"/>
    </sheetView>
  </sheetViews>
  <sheetFormatPr defaultColWidth="8.875" defaultRowHeight="13.5" x14ac:dyDescent="0.15"/>
  <cols>
    <col min="1" max="1" width="3.125" customWidth="1"/>
    <col min="3" max="3" width="10.125" customWidth="1"/>
    <col min="4" max="4" width="32" customWidth="1"/>
    <col min="5" max="5" width="11.375" customWidth="1"/>
    <col min="6" max="6" width="9.625" customWidth="1"/>
    <col min="7" max="7" width="10.125" customWidth="1"/>
    <col min="8" max="8" width="10.625" customWidth="1"/>
  </cols>
  <sheetData>
    <row r="1" spans="2:7" ht="23.25" customHeight="1" x14ac:dyDescent="0.15">
      <c r="B1" s="441" t="s">
        <v>295</v>
      </c>
      <c r="C1" s="441"/>
      <c r="D1" s="441"/>
      <c r="E1" s="441"/>
      <c r="F1" s="441"/>
      <c r="G1" s="441"/>
    </row>
    <row r="2" spans="2:7" ht="18" customHeight="1" x14ac:dyDescent="0.15">
      <c r="B2" s="71"/>
      <c r="C2" s="71"/>
      <c r="D2" s="71"/>
      <c r="E2" s="71"/>
      <c r="F2" s="71"/>
      <c r="G2" s="71"/>
    </row>
    <row r="3" spans="2:7" ht="21.75" customHeight="1" x14ac:dyDescent="0.15">
      <c r="B3" s="443" t="s">
        <v>89</v>
      </c>
      <c r="C3" s="10" t="s">
        <v>296</v>
      </c>
      <c r="D3" s="443" t="s">
        <v>163</v>
      </c>
      <c r="E3" s="72" t="s">
        <v>164</v>
      </c>
      <c r="F3" s="443" t="s">
        <v>166</v>
      </c>
      <c r="G3" s="10" t="s">
        <v>167</v>
      </c>
    </row>
    <row r="4" spans="2:7" ht="21.75" customHeight="1" x14ac:dyDescent="0.15">
      <c r="B4" s="443"/>
      <c r="C4" s="10" t="s">
        <v>297</v>
      </c>
      <c r="D4" s="443"/>
      <c r="E4" s="73" t="s">
        <v>165</v>
      </c>
      <c r="F4" s="443"/>
      <c r="G4" s="10" t="s">
        <v>297</v>
      </c>
    </row>
    <row r="5" spans="2:7" ht="21.75" customHeight="1" x14ac:dyDescent="0.15">
      <c r="B5" s="444" t="s">
        <v>90</v>
      </c>
      <c r="C5" s="198"/>
      <c r="D5" s="199"/>
      <c r="E5" s="200"/>
      <c r="F5" s="201"/>
      <c r="G5" s="198"/>
    </row>
    <row r="6" spans="2:7" ht="21.75" customHeight="1" x14ac:dyDescent="0.15">
      <c r="B6" s="444"/>
      <c r="C6" s="198"/>
      <c r="D6" s="199"/>
      <c r="E6" s="200"/>
      <c r="F6" s="201"/>
      <c r="G6" s="198"/>
    </row>
    <row r="7" spans="2:7" ht="21.75" customHeight="1" x14ac:dyDescent="0.15">
      <c r="B7" s="444"/>
      <c r="C7" s="198"/>
      <c r="D7" s="202"/>
      <c r="E7" s="200"/>
      <c r="F7" s="201"/>
      <c r="G7" s="198"/>
    </row>
    <row r="8" spans="2:7" ht="21.75" customHeight="1" x14ac:dyDescent="0.15">
      <c r="B8" s="444"/>
      <c r="C8" s="198"/>
      <c r="D8" s="202"/>
      <c r="E8" s="200"/>
      <c r="F8" s="201"/>
      <c r="G8" s="198"/>
    </row>
    <row r="9" spans="2:7" ht="21.75" customHeight="1" x14ac:dyDescent="0.15">
      <c r="B9" s="444"/>
      <c r="C9" s="198"/>
      <c r="D9" s="202"/>
      <c r="E9" s="200"/>
      <c r="F9" s="201"/>
      <c r="G9" s="198"/>
    </row>
    <row r="10" spans="2:7" ht="21.75" customHeight="1" x14ac:dyDescent="0.15">
      <c r="B10" s="444"/>
      <c r="C10" s="198"/>
      <c r="D10" s="202"/>
      <c r="E10" s="200"/>
      <c r="F10" s="201"/>
      <c r="G10" s="198"/>
    </row>
    <row r="11" spans="2:7" ht="21.75" customHeight="1" x14ac:dyDescent="0.15">
      <c r="B11" s="444"/>
      <c r="C11" s="198"/>
      <c r="D11" s="202"/>
      <c r="E11" s="200"/>
      <c r="F11" s="201"/>
      <c r="G11" s="198"/>
    </row>
    <row r="12" spans="2:7" ht="21.75" customHeight="1" x14ac:dyDescent="0.15">
      <c r="B12" s="444"/>
      <c r="C12" s="198"/>
      <c r="D12" s="202"/>
      <c r="E12" s="200"/>
      <c r="F12" s="201"/>
      <c r="G12" s="198"/>
    </row>
    <row r="13" spans="2:7" ht="21.75" customHeight="1" x14ac:dyDescent="0.15">
      <c r="B13" s="444"/>
      <c r="C13" s="198"/>
      <c r="D13" s="202"/>
      <c r="E13" s="200"/>
      <c r="F13" s="201"/>
      <c r="G13" s="198"/>
    </row>
    <row r="14" spans="2:7" ht="21.75" customHeight="1" x14ac:dyDescent="0.15">
      <c r="B14" s="444"/>
      <c r="C14" s="198"/>
      <c r="D14" s="203" t="s">
        <v>91</v>
      </c>
      <c r="E14" s="204"/>
      <c r="F14" s="205"/>
      <c r="G14" s="198"/>
    </row>
    <row r="15" spans="2:7" ht="21.75" customHeight="1" x14ac:dyDescent="0.15">
      <c r="B15" s="444" t="s">
        <v>92</v>
      </c>
      <c r="C15" s="198"/>
      <c r="D15" s="202"/>
      <c r="E15" s="204"/>
      <c r="F15" s="205"/>
      <c r="G15" s="198"/>
    </row>
    <row r="16" spans="2:7" ht="21.75" customHeight="1" x14ac:dyDescent="0.15">
      <c r="B16" s="444"/>
      <c r="C16" s="198"/>
      <c r="D16" s="202"/>
      <c r="E16" s="204"/>
      <c r="F16" s="205"/>
      <c r="G16" s="198"/>
    </row>
    <row r="17" spans="2:7" ht="21.75" customHeight="1" x14ac:dyDescent="0.15">
      <c r="B17" s="444"/>
      <c r="C17" s="198"/>
      <c r="D17" s="202"/>
      <c r="E17" s="204"/>
      <c r="F17" s="205"/>
      <c r="G17" s="198"/>
    </row>
    <row r="18" spans="2:7" ht="21.75" customHeight="1" x14ac:dyDescent="0.15">
      <c r="B18" s="444"/>
      <c r="C18" s="198"/>
      <c r="D18" s="202"/>
      <c r="E18" s="204"/>
      <c r="F18" s="205"/>
      <c r="G18" s="198"/>
    </row>
    <row r="19" spans="2:7" ht="21.75" customHeight="1" x14ac:dyDescent="0.15">
      <c r="B19" s="444"/>
      <c r="C19" s="198"/>
      <c r="D19" s="202"/>
      <c r="E19" s="204"/>
      <c r="F19" s="205"/>
      <c r="G19" s="198"/>
    </row>
    <row r="20" spans="2:7" ht="21.75" customHeight="1" x14ac:dyDescent="0.15">
      <c r="B20" s="444"/>
      <c r="C20" s="198"/>
      <c r="D20" s="202"/>
      <c r="E20" s="204"/>
      <c r="F20" s="205"/>
      <c r="G20" s="198"/>
    </row>
    <row r="21" spans="2:7" ht="21.75" customHeight="1" x14ac:dyDescent="0.15">
      <c r="B21" s="444"/>
      <c r="C21" s="198"/>
      <c r="D21" s="202"/>
      <c r="E21" s="204"/>
      <c r="F21" s="205"/>
      <c r="G21" s="198"/>
    </row>
    <row r="22" spans="2:7" ht="21.75" customHeight="1" x14ac:dyDescent="0.15">
      <c r="B22" s="444"/>
      <c r="C22" s="198"/>
      <c r="D22" s="203" t="s">
        <v>91</v>
      </c>
      <c r="E22" s="204"/>
      <c r="F22" s="205"/>
      <c r="G22" s="198"/>
    </row>
    <row r="23" spans="2:7" ht="21.75" customHeight="1" x14ac:dyDescent="0.15">
      <c r="B23" s="444" t="s">
        <v>93</v>
      </c>
      <c r="C23" s="130"/>
      <c r="D23" s="206"/>
      <c r="E23" s="204"/>
      <c r="F23" s="205"/>
      <c r="G23" s="130"/>
    </row>
    <row r="24" spans="2:7" ht="21.75" customHeight="1" x14ac:dyDescent="0.15">
      <c r="B24" s="444"/>
      <c r="C24" s="130"/>
      <c r="D24" s="207"/>
      <c r="E24" s="204"/>
      <c r="F24" s="205"/>
      <c r="G24" s="130"/>
    </row>
    <row r="25" spans="2:7" ht="21.75" customHeight="1" x14ac:dyDescent="0.15">
      <c r="B25" s="444"/>
      <c r="C25" s="130"/>
      <c r="D25" s="207"/>
      <c r="E25" s="204"/>
      <c r="F25" s="205"/>
      <c r="G25" s="130"/>
    </row>
    <row r="26" spans="2:7" ht="21.75" customHeight="1" x14ac:dyDescent="0.15">
      <c r="B26" s="444"/>
      <c r="C26" s="198"/>
      <c r="D26" s="202"/>
      <c r="E26" s="204"/>
      <c r="F26" s="205"/>
      <c r="G26" s="198"/>
    </row>
    <row r="27" spans="2:7" ht="21.75" customHeight="1" x14ac:dyDescent="0.15">
      <c r="B27" s="444"/>
      <c r="C27" s="198"/>
      <c r="D27" s="202"/>
      <c r="E27" s="204"/>
      <c r="F27" s="205"/>
      <c r="G27" s="198"/>
    </row>
    <row r="28" spans="2:7" ht="21.75" customHeight="1" x14ac:dyDescent="0.15">
      <c r="B28" s="444"/>
      <c r="C28" s="198"/>
      <c r="D28" s="202"/>
      <c r="E28" s="204"/>
      <c r="F28" s="205"/>
      <c r="G28" s="198"/>
    </row>
    <row r="29" spans="2:7" ht="21.75" customHeight="1" x14ac:dyDescent="0.15">
      <c r="B29" s="444"/>
      <c r="C29" s="198"/>
      <c r="D29" s="202"/>
      <c r="E29" s="204"/>
      <c r="F29" s="205"/>
      <c r="G29" s="198"/>
    </row>
    <row r="30" spans="2:7" ht="21.75" customHeight="1" x14ac:dyDescent="0.15">
      <c r="B30" s="444"/>
      <c r="C30" s="198"/>
      <c r="D30" s="202"/>
      <c r="E30" s="204"/>
      <c r="F30" s="205"/>
      <c r="G30" s="198"/>
    </row>
    <row r="31" spans="2:7" ht="21.75" customHeight="1" x14ac:dyDescent="0.15">
      <c r="B31" s="444"/>
      <c r="C31" s="198"/>
      <c r="D31" s="202"/>
      <c r="E31" s="204"/>
      <c r="F31" s="205"/>
      <c r="G31" s="198"/>
    </row>
    <row r="32" spans="2:7" ht="21.75" customHeight="1" x14ac:dyDescent="0.15">
      <c r="B32" s="444"/>
      <c r="C32" s="198"/>
      <c r="D32" s="202"/>
      <c r="E32" s="204"/>
      <c r="F32" s="205"/>
      <c r="G32" s="198"/>
    </row>
    <row r="33" spans="2:7" ht="21.75" customHeight="1" x14ac:dyDescent="0.15">
      <c r="B33" s="444"/>
      <c r="C33" s="198"/>
      <c r="D33" s="203" t="s">
        <v>91</v>
      </c>
      <c r="E33" s="204"/>
      <c r="F33" s="205"/>
      <c r="G33" s="198"/>
    </row>
    <row r="34" spans="2:7" ht="15.75" x14ac:dyDescent="0.15">
      <c r="B34" s="3"/>
    </row>
    <row r="35" spans="2:7" x14ac:dyDescent="0.15">
      <c r="B35" s="442" t="s">
        <v>168</v>
      </c>
      <c r="C35" s="442"/>
      <c r="D35" s="442"/>
      <c r="E35" s="442"/>
    </row>
    <row r="36" spans="2:7" x14ac:dyDescent="0.15">
      <c r="B36" s="442" t="s">
        <v>94</v>
      </c>
      <c r="C36" s="442"/>
      <c r="D36" s="442"/>
      <c r="E36" s="442"/>
    </row>
    <row r="37" spans="2:7" ht="15.75" x14ac:dyDescent="0.15">
      <c r="B37" s="3"/>
    </row>
  </sheetData>
  <mergeCells count="9">
    <mergeCell ref="B1:G1"/>
    <mergeCell ref="B36:E36"/>
    <mergeCell ref="B3:B4"/>
    <mergeCell ref="D3:D4"/>
    <mergeCell ref="F3:F4"/>
    <mergeCell ref="B5:B14"/>
    <mergeCell ref="B15:B22"/>
    <mergeCell ref="B23:B33"/>
    <mergeCell ref="B35:E35"/>
  </mergeCells>
  <phoneticPr fontId="7"/>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4"/>
  <sheetViews>
    <sheetView view="pageBreakPreview" topLeftCell="A7" zoomScaleSheetLayoutView="100" workbookViewId="0">
      <selection activeCell="F11" sqref="F11:L11"/>
    </sheetView>
  </sheetViews>
  <sheetFormatPr defaultColWidth="8.875" defaultRowHeight="13.5" x14ac:dyDescent="0.15"/>
  <cols>
    <col min="1" max="1" width="2" customWidth="1"/>
    <col min="2" max="2" width="4.125" customWidth="1"/>
    <col min="3" max="3" width="4.375" customWidth="1"/>
    <col min="4" max="4" width="4.5" customWidth="1"/>
    <col min="5" max="5" width="20" customWidth="1"/>
    <col min="6" max="6" width="20.625" customWidth="1"/>
    <col min="7" max="8" width="5.375" customWidth="1"/>
    <col min="9" max="9" width="13.375" customWidth="1"/>
    <col min="10" max="10" width="13.125" customWidth="1"/>
    <col min="12" max="12" width="14.5" customWidth="1"/>
    <col min="14" max="14" width="7.625" customWidth="1"/>
  </cols>
  <sheetData>
    <row r="1" spans="2:14" ht="17.25" x14ac:dyDescent="0.15">
      <c r="B1" s="441" t="s">
        <v>298</v>
      </c>
      <c r="C1" s="441"/>
      <c r="D1" s="441"/>
      <c r="E1" s="441"/>
      <c r="F1" s="441"/>
      <c r="G1" s="441"/>
      <c r="H1" s="441"/>
      <c r="I1" s="441"/>
      <c r="J1" s="441"/>
      <c r="K1" s="441"/>
      <c r="L1" s="441"/>
      <c r="M1" s="441"/>
      <c r="N1" s="441"/>
    </row>
    <row r="2" spans="2:14" ht="17.25" x14ac:dyDescent="0.15">
      <c r="B2" s="209"/>
      <c r="C2" s="209"/>
      <c r="D2" s="209"/>
      <c r="E2" s="209"/>
      <c r="F2" s="209"/>
      <c r="G2" s="209"/>
      <c r="H2" s="209"/>
      <c r="I2" s="209"/>
      <c r="J2" s="209"/>
      <c r="K2" s="209"/>
      <c r="L2" s="209"/>
      <c r="M2" s="209"/>
      <c r="N2" s="209"/>
    </row>
    <row r="3" spans="2:14" ht="14.25" x14ac:dyDescent="0.15">
      <c r="B3" s="450"/>
      <c r="C3" s="450"/>
      <c r="D3" s="450"/>
      <c r="E3" s="450"/>
      <c r="F3" s="450"/>
      <c r="I3" s="208" t="s">
        <v>531</v>
      </c>
    </row>
    <row r="4" spans="2:14" x14ac:dyDescent="0.15">
      <c r="B4" s="210"/>
    </row>
    <row r="5" spans="2:14" ht="21" customHeight="1" x14ac:dyDescent="0.15">
      <c r="B5" s="445" t="s">
        <v>170</v>
      </c>
      <c r="C5" s="445"/>
      <c r="D5" s="445"/>
      <c r="E5" s="445" t="s">
        <v>6</v>
      </c>
      <c r="F5" s="449" t="s">
        <v>171</v>
      </c>
      <c r="G5" s="449" t="s">
        <v>7</v>
      </c>
      <c r="H5" s="449" t="s">
        <v>172</v>
      </c>
      <c r="I5" s="445" t="s">
        <v>173</v>
      </c>
      <c r="J5" s="212" t="s">
        <v>86</v>
      </c>
      <c r="K5" s="211" t="s">
        <v>175</v>
      </c>
      <c r="L5" s="445" t="s">
        <v>177</v>
      </c>
      <c r="M5" s="445" t="s">
        <v>88</v>
      </c>
      <c r="N5" s="447" t="s">
        <v>178</v>
      </c>
    </row>
    <row r="6" spans="2:14" ht="21" customHeight="1" x14ac:dyDescent="0.15">
      <c r="B6" s="445"/>
      <c r="C6" s="445"/>
      <c r="D6" s="445"/>
      <c r="E6" s="445"/>
      <c r="F6" s="449"/>
      <c r="G6" s="449"/>
      <c r="H6" s="449"/>
      <c r="I6" s="445"/>
      <c r="J6" s="212" t="s">
        <v>174</v>
      </c>
      <c r="K6" s="211" t="s">
        <v>176</v>
      </c>
      <c r="L6" s="445"/>
      <c r="M6" s="445"/>
      <c r="N6" s="448"/>
    </row>
    <row r="7" spans="2:14" ht="50.1" customHeight="1" x14ac:dyDescent="0.15">
      <c r="B7" s="213"/>
      <c r="C7" s="214"/>
      <c r="D7" s="214"/>
      <c r="E7" s="213"/>
      <c r="F7" s="214"/>
      <c r="G7" s="215"/>
      <c r="H7" s="214"/>
      <c r="I7" s="216"/>
      <c r="J7" s="217"/>
      <c r="K7" s="213"/>
      <c r="L7" s="206"/>
      <c r="M7" s="206"/>
      <c r="N7" s="218"/>
    </row>
    <row r="8" spans="2:14" ht="50.1" customHeight="1" x14ac:dyDescent="0.15">
      <c r="B8" s="213"/>
      <c r="C8" s="214"/>
      <c r="D8" s="214"/>
      <c r="E8" s="213"/>
      <c r="F8" s="214"/>
      <c r="G8" s="215"/>
      <c r="H8" s="214"/>
      <c r="I8" s="216"/>
      <c r="J8" s="217"/>
      <c r="K8" s="213"/>
      <c r="L8" s="206"/>
      <c r="M8" s="206"/>
      <c r="N8" s="218"/>
    </row>
    <row r="9" spans="2:14" ht="50.1" customHeight="1" x14ac:dyDescent="0.15">
      <c r="B9" s="219"/>
      <c r="C9" s="220"/>
      <c r="D9" s="220"/>
      <c r="E9" s="219"/>
      <c r="F9" s="220"/>
      <c r="G9" s="221"/>
      <c r="H9" s="220"/>
      <c r="I9" s="222"/>
      <c r="J9" s="221"/>
      <c r="K9" s="223"/>
      <c r="L9" s="223"/>
      <c r="M9" s="223"/>
      <c r="N9" s="219"/>
    </row>
    <row r="10" spans="2:14" ht="50.1" customHeight="1" x14ac:dyDescent="0.15">
      <c r="B10" s="219"/>
      <c r="C10" s="220"/>
      <c r="D10" s="220"/>
      <c r="E10" s="219"/>
      <c r="F10" s="220"/>
      <c r="G10" s="221"/>
      <c r="H10" s="220"/>
      <c r="I10" s="222"/>
      <c r="J10" s="221"/>
      <c r="K10" s="223"/>
      <c r="L10" s="223"/>
      <c r="M10" s="223"/>
      <c r="N10" s="219"/>
    </row>
    <row r="11" spans="2:14" ht="42" customHeight="1" x14ac:dyDescent="0.15">
      <c r="B11" s="219"/>
      <c r="C11" s="220"/>
      <c r="D11" s="220"/>
      <c r="E11" s="219" t="s">
        <v>91</v>
      </c>
      <c r="F11" s="224"/>
      <c r="G11" s="214"/>
      <c r="H11" s="214"/>
      <c r="I11" s="216"/>
      <c r="J11" s="217"/>
      <c r="K11" s="213"/>
      <c r="L11" s="206"/>
      <c r="M11" s="206"/>
      <c r="N11" s="213"/>
    </row>
    <row r="12" spans="2:14" x14ac:dyDescent="0.15">
      <c r="B12" s="225"/>
    </row>
    <row r="13" spans="2:14" x14ac:dyDescent="0.15">
      <c r="B13" s="446" t="s">
        <v>84</v>
      </c>
      <c r="C13" s="446"/>
      <c r="D13" s="446"/>
      <c r="E13" s="446"/>
      <c r="F13" s="446"/>
      <c r="G13" s="446"/>
      <c r="H13" s="446"/>
      <c r="I13" s="446"/>
    </row>
    <row r="14" spans="2:14" x14ac:dyDescent="0.15">
      <c r="B14" s="14" t="s">
        <v>150</v>
      </c>
    </row>
  </sheetData>
  <mergeCells count="12">
    <mergeCell ref="B1:N1"/>
    <mergeCell ref="I5:I6"/>
    <mergeCell ref="L5:L6"/>
    <mergeCell ref="M5:M6"/>
    <mergeCell ref="B13:I13"/>
    <mergeCell ref="N5:N6"/>
    <mergeCell ref="H5:H6"/>
    <mergeCell ref="B3:F3"/>
    <mergeCell ref="B5:D6"/>
    <mergeCell ref="E5:E6"/>
    <mergeCell ref="F5:F6"/>
    <mergeCell ref="G5:G6"/>
  </mergeCells>
  <phoneticPr fontId="7"/>
  <pageMargins left="0.7" right="0.7" top="0.75" bottom="0.75" header="0.3" footer="0.3"/>
  <pageSetup paperSize="9" orientation="landscape"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14</vt:i4>
      </vt:variant>
    </vt:vector>
  </HeadingPairs>
  <TitlesOfParts>
    <vt:vector size="35" baseType="lpstr">
      <vt:lpstr>実施状況報告書</vt:lpstr>
      <vt:lpstr>1-1取りまとめ表</vt:lpstr>
      <vt:lpstr>1-2タイプ別内訳表</vt:lpstr>
      <vt:lpstr>2-1活動記録兼作業写真整理帳</vt:lpstr>
      <vt:lpstr>2-2作業状況写真帳</vt:lpstr>
      <vt:lpstr>2-3出役表</vt:lpstr>
      <vt:lpstr>3金銭出納簿</vt:lpstr>
      <vt:lpstr>4①森林整備内訳表</vt:lpstr>
      <vt:lpstr>表</vt:lpstr>
      <vt:lpstr>4②資機材写真</vt:lpstr>
      <vt:lpstr>4②付属財産台帳</vt:lpstr>
      <vt:lpstr>参考耐用年数表</vt:lpstr>
      <vt:lpstr>4③機能強化実績表</vt:lpstr>
      <vt:lpstr>4④委託実績表</vt:lpstr>
      <vt:lpstr>4⑤関係人口創出実績表</vt:lpstr>
      <vt:lpstr>4⑤関係事項付属資料</vt:lpstr>
      <vt:lpstr>5モニタリング結果報告</vt:lpstr>
      <vt:lpstr>モニタリング報告記載例</vt:lpstr>
      <vt:lpstr>6決算書</vt:lpstr>
      <vt:lpstr>7効果チェックシート</vt:lpstr>
      <vt:lpstr>8環境負荷コンプライアンス</vt:lpstr>
      <vt:lpstr>'2-1活動記録兼作業写真整理帳'!Print_Area</vt:lpstr>
      <vt:lpstr>'2-2作業状況写真帳'!Print_Area</vt:lpstr>
      <vt:lpstr>'2-3出役表'!Print_Area</vt:lpstr>
      <vt:lpstr>'3金銭出納簿'!Print_Area</vt:lpstr>
      <vt:lpstr>'4②資機材写真'!Print_Area</vt:lpstr>
      <vt:lpstr>'4②付属財産台帳'!Print_Area</vt:lpstr>
      <vt:lpstr>'4③機能強化実績表'!Print_Area</vt:lpstr>
      <vt:lpstr>'4⑤関係事項付属資料'!Print_Area</vt:lpstr>
      <vt:lpstr>'5モニタリング結果報告'!Print_Area</vt:lpstr>
      <vt:lpstr>'7効果チェックシート'!Print_Area</vt:lpstr>
      <vt:lpstr>モニタリング報告記載例!Print_Area</vt:lpstr>
      <vt:lpstr>参考耐用年数表!Print_Area</vt:lpstr>
      <vt:lpstr>実施状況報告書!Print_Area</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sanrinkyokai11</dc:creator>
  <cp:lastModifiedBy>miyadeto83@outlook.jp</cp:lastModifiedBy>
  <cp:lastPrinted>2025-01-15T00:41:10Z</cp:lastPrinted>
  <dcterms:created xsi:type="dcterms:W3CDTF">2013-09-19T05:05:51Z</dcterms:created>
  <dcterms:modified xsi:type="dcterms:W3CDTF">2025-01-15T00:41:14Z</dcterms:modified>
</cp:coreProperties>
</file>