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autoCompressPictures="0" defaultThemeVersion="124226"/>
  <mc:AlternateContent xmlns:mc="http://schemas.openxmlformats.org/markup-compatibility/2006">
    <mc:Choice Requires="x15">
      <x15ac:absPath xmlns:x15ac="http://schemas.microsoft.com/office/spreadsheetml/2010/11/ac" url="\\SANRIN11\Users\user\Desktop\事務\02HP山林協会ホームページ\ac\R7\"/>
    </mc:Choice>
  </mc:AlternateContent>
  <xr:revisionPtr revIDLastSave="0" documentId="13_ncr:1_{906F1071-9E89-41D1-AFD6-D7E001E33437}" xr6:coauthVersionLast="47" xr6:coauthVersionMax="47" xr10:uidLastSave="{00000000-0000-0000-0000-000000000000}"/>
  <bookViews>
    <workbookView xWindow="-120" yWindow="-120" windowWidth="20730" windowHeight="11160" firstSheet="4" activeTab="6" xr2:uid="{00000000-000D-0000-FFFF-FFFF00000000}"/>
  </bookViews>
  <sheets>
    <sheet name="実施状況報告書" sheetId="41" r:id="rId1"/>
    <sheet name="取りまとめ表" sheetId="8" r:id="rId2"/>
    <sheet name="区分別内訳表" sheetId="21" r:id="rId3"/>
    <sheet name="活動記録兼作業写真整理帳" sheetId="30" r:id="rId4"/>
    <sheet name="作業状況写真帳" sheetId="31" r:id="rId5"/>
    <sheet name="資源活用状況写真帳" sheetId="45" r:id="rId6"/>
    <sheet name="資源活用状況写真帳 (例)" sheetId="47" r:id="rId7"/>
    <sheet name="出役表" sheetId="33" r:id="rId8"/>
    <sheet name="金銭出納簿" sheetId="34" r:id="rId9"/>
    <sheet name="森林整備内訳表" sheetId="13" r:id="rId10"/>
    <sheet name="取得資材内訳表" sheetId="10" r:id="rId11"/>
    <sheet name="資機材写真" sheetId="36" r:id="rId12"/>
    <sheet name="付属財産台帳" sheetId="19" r:id="rId13"/>
    <sheet name="参考耐用年数表" sheetId="27" r:id="rId14"/>
    <sheet name="機能強化実績表" sheetId="23" r:id="rId15"/>
    <sheet name="委託実績表" sheetId="25" r:id="rId16"/>
    <sheet name="関係人口創出実績表" sheetId="37" r:id="rId17"/>
    <sheet name="関係事項付属資料" sheetId="38" r:id="rId18"/>
    <sheet name="5モニタリング結果報告" sheetId="26" r:id="rId19"/>
    <sheet name="モニタリング報告記載例" sheetId="29" r:id="rId20"/>
    <sheet name="決算書" sheetId="40" r:id="rId21"/>
    <sheet name="効果チェックシート" sheetId="46" r:id="rId22"/>
    <sheet name="環境負荷コンプライアンス" sheetId="44" r:id="rId23"/>
  </sheets>
  <definedNames>
    <definedName name="_xlnm.Print_Area" localSheetId="18">'5モニタリング結果報告'!$A$1:$I$33</definedName>
    <definedName name="_xlnm.Print_Area" localSheetId="19">モニタリング報告記載例!$A$1:$H$10</definedName>
    <definedName name="_xlnm.Print_Area" localSheetId="3">活動記録兼作業写真整理帳!$A$1:$J$43</definedName>
    <definedName name="_xlnm.Print_Area" localSheetId="17">関係事項付属資料!$A$1:$G$16</definedName>
    <definedName name="_xlnm.Print_Area" localSheetId="14">機能強化実績表!$B$1:$F$18</definedName>
    <definedName name="_xlnm.Print_Area" localSheetId="8">金銭出納簿!$A$1:$Q$27</definedName>
    <definedName name="_xlnm.Print_Area" localSheetId="21">効果チェックシート!$A$2:$J$53</definedName>
    <definedName name="_xlnm.Print_Area" localSheetId="4">作業状況写真帳!$A$1:$I$65</definedName>
    <definedName name="_xlnm.Print_Area" localSheetId="13">参考耐用年数表!$B$1:$H$23</definedName>
    <definedName name="_xlnm.Print_Area" localSheetId="11">資機材写真!$A$1:$J$22</definedName>
    <definedName name="_xlnm.Print_Area" localSheetId="5">資源活用状況写真帳!$B$1:$H$29</definedName>
    <definedName name="_xlnm.Print_Area" localSheetId="6">'資源活用状況写真帳 (例)'!$B$1:$H$42</definedName>
    <definedName name="_xlnm.Print_Area" localSheetId="0">実施状況報告書!$A$1:$J$42</definedName>
    <definedName name="_xlnm.Print_Area" localSheetId="10">取得資材内訳表!$B$1:$N$14</definedName>
    <definedName name="_xlnm.Print_Area" localSheetId="7">出役表!$B$1:$N$29</definedName>
    <definedName name="_xlnm.Print_Area" localSheetId="12">付属財産台帳!$B$1:$O$18</definedName>
    <definedName name="solver_eng" localSheetId="21" hidden="1">1</definedName>
    <definedName name="solver_neg" localSheetId="21" hidden="1">1</definedName>
    <definedName name="solver_num" localSheetId="21" hidden="1">0</definedName>
    <definedName name="solver_opt" localSheetId="21" hidden="1">効果チェックシート!#REF!</definedName>
    <definedName name="solver_typ" localSheetId="21" hidden="1">1</definedName>
    <definedName name="solver_val" localSheetId="21" hidden="1">0</definedName>
    <definedName name="solver_ver" localSheetId="21" hidden="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http://schemas.microsoft.com/office/mac/excel/2008/main">
      <mx:ArchID Flags="2"/>
    </ext>
  </extLst>
</workbook>
</file>

<file path=xl/calcChain.xml><?xml version="1.0" encoding="utf-8"?>
<calcChain xmlns="http://schemas.openxmlformats.org/spreadsheetml/2006/main">
  <c r="I24" i="21" l="1"/>
  <c r="I23" i="21"/>
  <c r="I22" i="21"/>
  <c r="I20" i="21"/>
  <c r="I19" i="21"/>
  <c r="J10" i="21"/>
  <c r="G10" i="21"/>
  <c r="H34" i="40" l="1"/>
  <c r="H35" i="40" s="1"/>
  <c r="H32" i="40"/>
  <c r="C10" i="40"/>
  <c r="C16" i="40" s="1"/>
  <c r="F34" i="40"/>
  <c r="F32" i="40"/>
  <c r="C31" i="40"/>
  <c r="C30" i="40"/>
  <c r="C29" i="40"/>
  <c r="C28" i="40"/>
  <c r="C27" i="40"/>
  <c r="C26" i="40"/>
  <c r="C25" i="40"/>
  <c r="C24" i="40"/>
  <c r="C23" i="40"/>
  <c r="C22" i="40"/>
  <c r="C21" i="40"/>
  <c r="D34" i="40"/>
  <c r="D35" i="40" s="1"/>
  <c r="C34" i="40"/>
  <c r="D32" i="40"/>
  <c r="E13" i="23"/>
  <c r="F35" i="40" l="1"/>
  <c r="C32" i="40"/>
  <c r="C35" i="40" s="1"/>
  <c r="J13" i="19"/>
  <c r="J14" i="19" s="1"/>
  <c r="I13" i="19"/>
  <c r="I14" i="19" s="1"/>
  <c r="H13" i="19"/>
  <c r="H14" i="19" s="1"/>
  <c r="G26" i="34"/>
  <c r="H26" i="34"/>
  <c r="I26" i="34"/>
  <c r="I27" i="34" s="1"/>
  <c r="J26" i="34"/>
  <c r="K26" i="34"/>
  <c r="K27" i="34" s="1"/>
  <c r="L26" i="34"/>
  <c r="M26" i="34"/>
  <c r="L27" i="34" s="1"/>
  <c r="J27" i="34"/>
  <c r="D29" i="33"/>
  <c r="K19" i="33"/>
  <c r="J19" i="33"/>
  <c r="I19" i="33"/>
  <c r="H19" i="33"/>
  <c r="G19" i="33"/>
  <c r="F19" i="33"/>
  <c r="E19" i="33"/>
  <c r="D19" i="33"/>
  <c r="K18" i="33"/>
  <c r="J18" i="33"/>
  <c r="I18" i="33"/>
  <c r="H18" i="33"/>
  <c r="G18" i="33"/>
  <c r="F18" i="33"/>
  <c r="E18" i="33"/>
  <c r="D18" i="33"/>
  <c r="L16" i="33"/>
  <c r="N16" i="33" s="1"/>
  <c r="L15" i="33"/>
  <c r="N15" i="33" s="1"/>
  <c r="L14" i="33"/>
  <c r="N14" i="33" s="1"/>
  <c r="L13" i="33"/>
  <c r="N13" i="33" s="1"/>
  <c r="L12" i="33"/>
  <c r="N12" i="33" s="1"/>
  <c r="L11" i="33"/>
  <c r="N11" i="33" s="1"/>
  <c r="L10" i="33"/>
  <c r="N10" i="33" s="1"/>
  <c r="L9" i="33"/>
  <c r="N9" i="33" s="1"/>
  <c r="L8" i="33"/>
  <c r="N8" i="33" s="1"/>
  <c r="L7" i="33"/>
  <c r="N7" i="33" s="1"/>
  <c r="I42" i="30"/>
  <c r="I32" i="30"/>
  <c r="I22" i="30"/>
  <c r="I12" i="30"/>
  <c r="P27" i="34" l="1"/>
  <c r="N18" i="33"/>
  <c r="L19" i="33"/>
  <c r="L18" i="33"/>
  <c r="H24" i="21"/>
  <c r="G24" i="21"/>
  <c r="F24" i="21"/>
  <c r="E24" i="21"/>
  <c r="H21" i="21"/>
  <c r="H25" i="21" s="1"/>
  <c r="E30" i="21" s="1"/>
  <c r="G21" i="21"/>
  <c r="G25" i="21" s="1"/>
  <c r="D30" i="21" s="1"/>
  <c r="F21" i="21"/>
  <c r="E21" i="21"/>
  <c r="E25" i="21" s="1"/>
  <c r="F32" i="8" s="1"/>
  <c r="I13" i="21"/>
  <c r="E29" i="21" s="1"/>
  <c r="H13" i="21"/>
  <c r="D29" i="21" s="1"/>
  <c r="F13" i="21"/>
  <c r="F29" i="8" s="1"/>
  <c r="E13" i="21"/>
  <c r="F30" i="8" s="1"/>
  <c r="D13" i="21"/>
  <c r="F28" i="8" s="1"/>
  <c r="G12" i="21"/>
  <c r="J12" i="21" s="1"/>
  <c r="G11" i="21"/>
  <c r="J11" i="21" s="1"/>
  <c r="G9" i="21"/>
  <c r="J9" i="21" s="1"/>
  <c r="G8" i="21"/>
  <c r="J8" i="21" s="1"/>
  <c r="G7" i="21"/>
  <c r="J7" i="21" s="1"/>
  <c r="G6" i="21"/>
  <c r="J6" i="21" s="1"/>
  <c r="F23" i="8"/>
  <c r="F20" i="8"/>
  <c r="F31" i="8" l="1"/>
  <c r="F19" i="8"/>
  <c r="I21" i="21"/>
  <c r="I25" i="21" s="1"/>
  <c r="F30" i="21" s="1"/>
  <c r="F27" i="8"/>
  <c r="D31" i="21"/>
  <c r="F25" i="21"/>
  <c r="C30" i="21" s="1"/>
  <c r="E31" i="21"/>
  <c r="G13" i="21"/>
  <c r="C29" i="21" l="1"/>
  <c r="C31" i="21" s="1"/>
  <c r="J13" i="21"/>
  <c r="F29" i="21" s="1"/>
  <c r="F31"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sanrinkyokai11</author>
  </authors>
  <commentList>
    <comment ref="E23" authorId="0" shapeId="0" xr:uid="{00000000-0006-0000-0800-000001000000}">
      <text>
        <r>
          <rPr>
            <b/>
            <sz val="9"/>
            <color indexed="81"/>
            <rFont val="ＭＳ Ｐゴシック"/>
            <family val="3"/>
            <charset val="128"/>
          </rPr>
          <t>sanrinkyokai11:</t>
        </r>
        <r>
          <rPr>
            <sz val="9"/>
            <color indexed="81"/>
            <rFont val="ＭＳ Ｐゴシック"/>
            <family val="3"/>
            <charset val="128"/>
          </rPr>
          <t xml:space="preserve">
</t>
        </r>
      </text>
    </comment>
    <comment ref="E29" authorId="0" shapeId="0" xr:uid="{00000000-0006-0000-0800-000002000000}">
      <text>
        <r>
          <rPr>
            <b/>
            <sz val="9"/>
            <color indexed="81"/>
            <rFont val="ＭＳ Ｐゴシック"/>
            <family val="3"/>
            <charset val="128"/>
          </rPr>
          <t>sanrinkyokai11:</t>
        </r>
        <r>
          <rPr>
            <sz val="9"/>
            <color indexed="81"/>
            <rFont val="ＭＳ Ｐゴシック"/>
            <family val="3"/>
            <charset val="128"/>
          </rPr>
          <t xml:space="preserve">
</t>
        </r>
      </text>
    </comment>
  </commentList>
</comments>
</file>

<file path=xl/sharedStrings.xml><?xml version="1.0" encoding="utf-8"?>
<sst xmlns="http://schemas.openxmlformats.org/spreadsheetml/2006/main" count="848" uniqueCount="583">
  <si>
    <t>＊収入と支出は合致させる（収入の自己資金で調整）</t>
  </si>
  <si>
    <t>取組メニュー</t>
  </si>
  <si>
    <t>資機材・施設の整備</t>
  </si>
  <si>
    <t>資機材名</t>
  </si>
  <si>
    <t>数量</t>
  </si>
  <si>
    <t>団体名：</t>
    <rPh sb="0" eb="3">
      <t>ダンタイメイ</t>
    </rPh>
    <phoneticPr fontId="13"/>
  </si>
  <si>
    <t>単位：円</t>
    <rPh sb="0" eb="2">
      <t>タンイ</t>
    </rPh>
    <rPh sb="3" eb="4">
      <t>エン</t>
    </rPh>
    <phoneticPr fontId="13"/>
  </si>
  <si>
    <t>実績経費</t>
    <rPh sb="0" eb="2">
      <t>ジッセキ</t>
    </rPh>
    <rPh sb="2" eb="4">
      <t>ケイヒ</t>
    </rPh>
    <phoneticPr fontId="13"/>
  </si>
  <si>
    <t>交付決定額(B）</t>
    <rPh sb="2" eb="5">
      <t>ケッテイガク</t>
    </rPh>
    <phoneticPr fontId="13"/>
  </si>
  <si>
    <t>人件費</t>
    <rPh sb="0" eb="3">
      <t>ジンケンヒ</t>
    </rPh>
    <phoneticPr fontId="13"/>
  </si>
  <si>
    <t>その他</t>
    <rPh sb="2" eb="3">
      <t>タ</t>
    </rPh>
    <phoneticPr fontId="13"/>
  </si>
  <si>
    <t>委託費</t>
    <rPh sb="0" eb="3">
      <t>イタクヒ</t>
    </rPh>
    <phoneticPr fontId="13"/>
  </si>
  <si>
    <t>計(A）</t>
    <rPh sb="0" eb="1">
      <t>ケイ</t>
    </rPh>
    <phoneticPr fontId="13"/>
  </si>
  <si>
    <t>小計</t>
    <rPh sb="0" eb="2">
      <t>ショウケイ</t>
    </rPh>
    <phoneticPr fontId="13"/>
  </si>
  <si>
    <t>資機材名</t>
    <rPh sb="0" eb="3">
      <t>シキザイ</t>
    </rPh>
    <rPh sb="3" eb="4">
      <t>メイ</t>
    </rPh>
    <phoneticPr fontId="13"/>
  </si>
  <si>
    <t>補助率区分</t>
    <rPh sb="0" eb="3">
      <t>ホジョリツ</t>
    </rPh>
    <rPh sb="3" eb="5">
      <t>クブン</t>
    </rPh>
    <phoneticPr fontId="13"/>
  </si>
  <si>
    <t>数量</t>
    <rPh sb="0" eb="2">
      <t>スウリョウ</t>
    </rPh>
    <phoneticPr fontId="13"/>
  </si>
  <si>
    <t>購入額</t>
    <rPh sb="0" eb="3">
      <t>コウニュウガク</t>
    </rPh>
    <phoneticPr fontId="13"/>
  </si>
  <si>
    <t>交付金相当額
（A)</t>
    <rPh sb="0" eb="3">
      <t>コウフキン</t>
    </rPh>
    <rPh sb="3" eb="6">
      <t>ソウトウガク</t>
    </rPh>
    <phoneticPr fontId="13"/>
  </si>
  <si>
    <t>1/2以内</t>
    <rPh sb="3" eb="5">
      <t>イナイ</t>
    </rPh>
    <phoneticPr fontId="13"/>
  </si>
  <si>
    <t>1/3以内</t>
    <rPh sb="3" eb="5">
      <t>イナイ</t>
    </rPh>
    <phoneticPr fontId="13"/>
  </si>
  <si>
    <t>計</t>
    <rPh sb="0" eb="1">
      <t>ケイ</t>
    </rPh>
    <phoneticPr fontId="13"/>
  </si>
  <si>
    <t>集計</t>
    <rPh sb="0" eb="2">
      <t>シュウケイ</t>
    </rPh>
    <phoneticPr fontId="13"/>
  </si>
  <si>
    <t>経費区分</t>
    <rPh sb="0" eb="2">
      <t>ケイヒ</t>
    </rPh>
    <rPh sb="2" eb="4">
      <t>クブン</t>
    </rPh>
    <phoneticPr fontId="13"/>
  </si>
  <si>
    <t>実施経費(交付金相当額）</t>
    <rPh sb="0" eb="2">
      <t>ジッシ</t>
    </rPh>
    <rPh sb="2" eb="4">
      <t>ケイヒ</t>
    </rPh>
    <rPh sb="5" eb="8">
      <t>コウフキン</t>
    </rPh>
    <rPh sb="8" eb="11">
      <t>ソウトウガク</t>
    </rPh>
    <phoneticPr fontId="13"/>
  </si>
  <si>
    <t>交付決定額</t>
    <rPh sb="0" eb="2">
      <t>コウフ</t>
    </rPh>
    <rPh sb="2" eb="5">
      <t>ケッテイガク</t>
    </rPh>
    <phoneticPr fontId="13"/>
  </si>
  <si>
    <t>交付済み額</t>
    <rPh sb="0" eb="2">
      <t>コウフ</t>
    </rPh>
    <rPh sb="2" eb="3">
      <t>ズ</t>
    </rPh>
    <rPh sb="4" eb="5">
      <t>ガク</t>
    </rPh>
    <phoneticPr fontId="13"/>
  </si>
  <si>
    <t>活動費</t>
    <rPh sb="0" eb="3">
      <t>カツドウヒ</t>
    </rPh>
    <phoneticPr fontId="13"/>
  </si>
  <si>
    <t>資機材・施設費</t>
    <rPh sb="0" eb="3">
      <t>シキザイ</t>
    </rPh>
    <rPh sb="4" eb="6">
      <t>シセツ</t>
    </rPh>
    <phoneticPr fontId="13"/>
  </si>
  <si>
    <t>共通</t>
    <rPh sb="0" eb="2">
      <t>キョウツウ</t>
    </rPh>
    <phoneticPr fontId="13"/>
  </si>
  <si>
    <t>＊交付決定額（B)は、採択通知書に記載された金額を記入。</t>
    <rPh sb="1" eb="3">
      <t>コウフ</t>
    </rPh>
    <rPh sb="3" eb="6">
      <t>ケッテイガク</t>
    </rPh>
    <rPh sb="11" eb="13">
      <t>サイタク</t>
    </rPh>
    <rPh sb="13" eb="16">
      <t>ツウチショ</t>
    </rPh>
    <rPh sb="17" eb="19">
      <t>キサイ</t>
    </rPh>
    <rPh sb="22" eb="24">
      <t>キンガク</t>
    </rPh>
    <rPh sb="25" eb="27">
      <t>キニュウ</t>
    </rPh>
    <phoneticPr fontId="13"/>
  </si>
  <si>
    <t>＊交付済み額（C)は、交付済み額計が交付決定額と同額の場合は、タイプ別交付決定額を記入。下回る場合は、交付決定額以内で実績経費に近くなるよう按分する。</t>
    <rPh sb="1" eb="3">
      <t>コウフ</t>
    </rPh>
    <rPh sb="3" eb="4">
      <t>ズ</t>
    </rPh>
    <rPh sb="5" eb="6">
      <t>ガク</t>
    </rPh>
    <rPh sb="11" eb="13">
      <t>コウフ</t>
    </rPh>
    <rPh sb="13" eb="14">
      <t>ズ</t>
    </rPh>
    <rPh sb="15" eb="16">
      <t>ガク</t>
    </rPh>
    <rPh sb="16" eb="17">
      <t>ケイ</t>
    </rPh>
    <rPh sb="18" eb="20">
      <t>コウフ</t>
    </rPh>
    <rPh sb="20" eb="23">
      <t>ケッテイガク</t>
    </rPh>
    <rPh sb="24" eb="26">
      <t>ドウガク</t>
    </rPh>
    <rPh sb="27" eb="29">
      <t>バアイ</t>
    </rPh>
    <rPh sb="34" eb="35">
      <t>ベツ</t>
    </rPh>
    <rPh sb="35" eb="37">
      <t>コウフ</t>
    </rPh>
    <rPh sb="37" eb="40">
      <t>ケッテイガク</t>
    </rPh>
    <rPh sb="41" eb="43">
      <t>キニュウ</t>
    </rPh>
    <rPh sb="44" eb="46">
      <t>シタマワ</t>
    </rPh>
    <rPh sb="47" eb="49">
      <t>バアイ</t>
    </rPh>
    <rPh sb="51" eb="53">
      <t>コウフ</t>
    </rPh>
    <rPh sb="53" eb="55">
      <t>ケッテイ</t>
    </rPh>
    <rPh sb="55" eb="56">
      <t>ガク</t>
    </rPh>
    <rPh sb="56" eb="58">
      <t>イナイ</t>
    </rPh>
    <rPh sb="59" eb="61">
      <t>ジッセキ</t>
    </rPh>
    <rPh sb="61" eb="63">
      <t>ケイヒ</t>
    </rPh>
    <rPh sb="64" eb="65">
      <t>チカ</t>
    </rPh>
    <rPh sb="70" eb="72">
      <t>アンブン</t>
    </rPh>
    <phoneticPr fontId="13"/>
  </si>
  <si>
    <t>資機材・施設</t>
    <rPh sb="0" eb="3">
      <t>シキザイ</t>
    </rPh>
    <rPh sb="4" eb="6">
      <t>シセツ</t>
    </rPh>
    <phoneticPr fontId="13"/>
  </si>
  <si>
    <t>事業種類</t>
  </si>
  <si>
    <t>名称</t>
  </si>
  <si>
    <t>設置場所</t>
  </si>
  <si>
    <t>経費の配分</t>
  </si>
  <si>
    <t>処分制限期間</t>
  </si>
  <si>
    <t>処分の状況</t>
  </si>
  <si>
    <t>総事業費</t>
  </si>
  <si>
    <t>負担区分</t>
  </si>
  <si>
    <t>耐用年数</t>
  </si>
  <si>
    <t>処分制限年月日</t>
  </si>
  <si>
    <t>承認　　　　年月日</t>
  </si>
  <si>
    <t>処分の　　　内容</t>
  </si>
  <si>
    <t>国庫補助金</t>
  </si>
  <si>
    <t>自己負担金</t>
  </si>
  <si>
    <t>注：</t>
  </si>
  <si>
    <t>１　処分年月日には、処分制限の終期を記入すること。</t>
  </si>
  <si>
    <t>２　処分の内容欄には、譲渡、交換、貸付、担保提供等別に記入すること。</t>
  </si>
  <si>
    <t>３　備考欄には、譲渡先、交換先、貸付先、抵当権等の設定権者の名称又は補助金返還を記入すること。</t>
  </si>
  <si>
    <t>４　この様式により難い場合には、処分制限期間欄及び処分の状況欄を含む地の書式を持って財産管理台帳に代えることができる。</t>
  </si>
  <si>
    <t>取得
年月日</t>
    <phoneticPr fontId="7"/>
  </si>
  <si>
    <t>参考</t>
    <rPh sb="0" eb="2">
      <t>サンコウ</t>
    </rPh>
    <phoneticPr fontId="5"/>
  </si>
  <si>
    <t>機種別耐用年数</t>
    <rPh sb="0" eb="3">
      <t>キシュベツ</t>
    </rPh>
    <rPh sb="3" eb="5">
      <t>タイヨウ</t>
    </rPh>
    <rPh sb="5" eb="7">
      <t>ネンスウ</t>
    </rPh>
    <phoneticPr fontId="5"/>
  </si>
  <si>
    <t>耐用
年数</t>
    <rPh sb="0" eb="2">
      <t>タイヨウ</t>
    </rPh>
    <rPh sb="3" eb="5">
      <t>ネンスウ</t>
    </rPh>
    <phoneticPr fontId="5"/>
  </si>
  <si>
    <t>適用対象（例）</t>
    <rPh sb="0" eb="2">
      <t>テキヨウ</t>
    </rPh>
    <rPh sb="2" eb="4">
      <t>タイショウ</t>
    </rPh>
    <rPh sb="5" eb="6">
      <t>レイ</t>
    </rPh>
    <phoneticPr fontId="5"/>
  </si>
  <si>
    <t>設備</t>
    <rPh sb="0" eb="2">
      <t>セツビ</t>
    </rPh>
    <phoneticPr fontId="5"/>
  </si>
  <si>
    <t>林業用設備</t>
    <rPh sb="0" eb="2">
      <t>リンギョウ</t>
    </rPh>
    <rPh sb="2" eb="3">
      <t>ヨウ</t>
    </rPh>
    <rPh sb="3" eb="5">
      <t>セツビ</t>
    </rPh>
    <phoneticPr fontId="5"/>
  </si>
  <si>
    <t>・チェンソー</t>
    <phoneticPr fontId="5"/>
  </si>
  <si>
    <t>・刈払機</t>
    <rPh sb="1" eb="4">
      <t>カリハライキ</t>
    </rPh>
    <phoneticPr fontId="5"/>
  </si>
  <si>
    <t>・チルホール</t>
    <phoneticPr fontId="5"/>
  </si>
  <si>
    <t>・チッパー</t>
    <phoneticPr fontId="5"/>
  </si>
  <si>
    <t>・炭窯（簡易式）</t>
    <rPh sb="1" eb="3">
      <t>スミガマ</t>
    </rPh>
    <rPh sb="4" eb="6">
      <t>カンイ</t>
    </rPh>
    <rPh sb="6" eb="7">
      <t>シキ</t>
    </rPh>
    <phoneticPr fontId="5"/>
  </si>
  <si>
    <t>木材又は木製品（家具を除く。）製造用設備</t>
    <rPh sb="0" eb="2">
      <t>モクザイ</t>
    </rPh>
    <rPh sb="2" eb="3">
      <t>マタ</t>
    </rPh>
    <rPh sb="4" eb="7">
      <t>モクセイヒン</t>
    </rPh>
    <rPh sb="8" eb="10">
      <t>カグ</t>
    </rPh>
    <rPh sb="11" eb="12">
      <t>ノゾ</t>
    </rPh>
    <rPh sb="15" eb="18">
      <t>セイゾウヨウ</t>
    </rPh>
    <rPh sb="18" eb="20">
      <t>セツビ</t>
    </rPh>
    <phoneticPr fontId="5"/>
  </si>
  <si>
    <t>・炭窯（固定式）</t>
    <rPh sb="1" eb="3">
      <t>スミガマ</t>
    </rPh>
    <rPh sb="4" eb="7">
      <t>コテイシキ</t>
    </rPh>
    <phoneticPr fontId="5"/>
  </si>
  <si>
    <t>簡易建物</t>
    <rPh sb="0" eb="2">
      <t>カンイ</t>
    </rPh>
    <rPh sb="2" eb="4">
      <t>タテモノ</t>
    </rPh>
    <phoneticPr fontId="5"/>
  </si>
  <si>
    <t>木製主要柱が１０センチメートル各以下のもので、土居ぶき、杉皮ぶき、ルーフィングぶき又はトタンぶきのもの</t>
    <rPh sb="0" eb="2">
      <t>モクセイ</t>
    </rPh>
    <rPh sb="2" eb="4">
      <t>シュヨウ</t>
    </rPh>
    <rPh sb="4" eb="5">
      <t>ハシラ</t>
    </rPh>
    <rPh sb="15" eb="16">
      <t>カク</t>
    </rPh>
    <rPh sb="16" eb="18">
      <t>イカ</t>
    </rPh>
    <rPh sb="23" eb="25">
      <t>ドイ</t>
    </rPh>
    <rPh sb="28" eb="29">
      <t>スギ</t>
    </rPh>
    <rPh sb="29" eb="30">
      <t>カワ</t>
    </rPh>
    <rPh sb="41" eb="42">
      <t>マタ</t>
    </rPh>
    <phoneticPr fontId="5"/>
  </si>
  <si>
    <t>・東屋</t>
    <rPh sb="1" eb="3">
      <t>アズマヤ</t>
    </rPh>
    <phoneticPr fontId="5"/>
  </si>
  <si>
    <t>掘立造のもの及び仮設のもの</t>
    <rPh sb="0" eb="1">
      <t>ホ</t>
    </rPh>
    <rPh sb="1" eb="2">
      <t>タ</t>
    </rPh>
    <rPh sb="2" eb="3">
      <t>ヅクリ</t>
    </rPh>
    <rPh sb="6" eb="7">
      <t>オヨ</t>
    </rPh>
    <rPh sb="8" eb="10">
      <t>カセツ</t>
    </rPh>
    <phoneticPr fontId="5"/>
  </si>
  <si>
    <t>・炭焼き小屋等</t>
    <rPh sb="1" eb="3">
      <t>スミヤ</t>
    </rPh>
    <rPh sb="4" eb="6">
      <t>ゴヤ</t>
    </rPh>
    <rPh sb="6" eb="7">
      <t>トウ</t>
    </rPh>
    <phoneticPr fontId="5"/>
  </si>
  <si>
    <t>　計</t>
  </si>
  <si>
    <t>＜記載方法＞</t>
  </si>
  <si>
    <t>＊内容欄は、「作業道開設」「歩道補修」「獣害防止柵設置」等と記載</t>
  </si>
  <si>
    <t>＊数量欄は、実施延長数を記載</t>
  </si>
  <si>
    <t>＊整備・設置した箇所を記載した図面を添付すること</t>
  </si>
  <si>
    <t>＊交付対象金額は、交付金以内で購入金額の１／２以内もしくは１／３以内で千円未満切り捨て円単位</t>
    <rPh sb="32" eb="34">
      <t>イナイ</t>
    </rPh>
    <phoneticPr fontId="7"/>
  </si>
  <si>
    <t>摘要</t>
  </si>
  <si>
    <t>交付金</t>
  </si>
  <si>
    <t>内容</t>
  </si>
  <si>
    <t>写真番号</t>
  </si>
  <si>
    <t>計</t>
  </si>
  <si>
    <t>＊測量図及び面積計算書を添付すること</t>
  </si>
  <si>
    <t>活動組織名</t>
  </si>
  <si>
    <t>構成員（名）</t>
  </si>
  <si>
    <t>事業実施期間</t>
  </si>
  <si>
    <t>計画数量</t>
  </si>
  <si>
    <t>実施数量</t>
  </si>
  <si>
    <t>活動推進（式）</t>
  </si>
  <si>
    <t>資機材・施設の整備（円）</t>
  </si>
  <si>
    <t>交付金の使途（円）</t>
  </si>
  <si>
    <t>区分</t>
  </si>
  <si>
    <t>収入</t>
  </si>
  <si>
    <t>収入合計①</t>
  </si>
  <si>
    <t>取組に対する交付金(A)</t>
  </si>
  <si>
    <t>資機材・施設の整備に対する交付金(B)</t>
  </si>
  <si>
    <t>その他</t>
  </si>
  <si>
    <t>自己資金</t>
  </si>
  <si>
    <t>支出</t>
  </si>
  <si>
    <t>支出合計②</t>
  </si>
  <si>
    <t>計(D)</t>
  </si>
  <si>
    <t>委託料</t>
  </si>
  <si>
    <t>＊間伐等実施面積（ha）</t>
  </si>
  <si>
    <t>金額実績（円）</t>
  </si>
  <si>
    <t>交付金計(A+B)</t>
  </si>
  <si>
    <t>その他計</t>
  </si>
  <si>
    <t>利息等</t>
  </si>
  <si>
    <t>取組に対する</t>
  </si>
  <si>
    <t>人件費</t>
  </si>
  <si>
    <t>資機材・施設の整備（総額）</t>
  </si>
  <si>
    <t>交付済み額（C)</t>
    <rPh sb="0" eb="2">
      <t>コウフ</t>
    </rPh>
    <rPh sb="2" eb="3">
      <t>ズ</t>
    </rPh>
    <rPh sb="4" eb="5">
      <t>ガク</t>
    </rPh>
    <phoneticPr fontId="13"/>
  </si>
  <si>
    <t>＊返還必要額は、目安です。地域協議会で確認し、返還が生じる場合は、返還通知が出されます。</t>
    <rPh sb="1" eb="3">
      <t>ヘンカン</t>
    </rPh>
    <rPh sb="3" eb="5">
      <t>ヒツヨウ</t>
    </rPh>
    <rPh sb="5" eb="6">
      <t>ガク</t>
    </rPh>
    <rPh sb="8" eb="10">
      <t>メヤス</t>
    </rPh>
    <rPh sb="13" eb="15">
      <t>チイキ</t>
    </rPh>
    <rPh sb="15" eb="18">
      <t>キョウギカイ</t>
    </rPh>
    <rPh sb="19" eb="21">
      <t>カクニン</t>
    </rPh>
    <rPh sb="23" eb="25">
      <t>ヘンカン</t>
    </rPh>
    <rPh sb="26" eb="27">
      <t>ショウ</t>
    </rPh>
    <rPh sb="29" eb="31">
      <t>バアイ</t>
    </rPh>
    <rPh sb="33" eb="35">
      <t>ヘンカン</t>
    </rPh>
    <rPh sb="35" eb="37">
      <t>ツウチ</t>
    </rPh>
    <rPh sb="38" eb="39">
      <t>ダ</t>
    </rPh>
    <phoneticPr fontId="12"/>
  </si>
  <si>
    <t>種類</t>
    <rPh sb="0" eb="2">
      <t>シュルイ</t>
    </rPh>
    <phoneticPr fontId="5"/>
  </si>
  <si>
    <t>構造又は用途</t>
    <rPh sb="0" eb="2">
      <t>コウゾウ</t>
    </rPh>
    <rPh sb="2" eb="3">
      <t>マタ</t>
    </rPh>
    <rPh sb="4" eb="6">
      <t>ヨウト</t>
    </rPh>
    <phoneticPr fontId="5"/>
  </si>
  <si>
    <t>細目</t>
    <rPh sb="0" eb="2">
      <t>サイモク</t>
    </rPh>
    <phoneticPr fontId="5"/>
  </si>
  <si>
    <t>・林内作業車</t>
    <rPh sb="1" eb="3">
      <t>リンナイ</t>
    </rPh>
    <rPh sb="3" eb="6">
      <t>サギョウシャ</t>
    </rPh>
    <phoneticPr fontId="5"/>
  </si>
  <si>
    <t>器具及び備品</t>
    <rPh sb="0" eb="2">
      <t>キグ</t>
    </rPh>
    <rPh sb="2" eb="3">
      <t>オヨ</t>
    </rPh>
    <rPh sb="4" eb="6">
      <t>ビヒン</t>
    </rPh>
    <phoneticPr fontId="5"/>
  </si>
  <si>
    <t>家具・電気機器、ガス機器及び家庭用品</t>
    <rPh sb="0" eb="2">
      <t>カグ</t>
    </rPh>
    <rPh sb="3" eb="5">
      <t>デンキ</t>
    </rPh>
    <rPh sb="5" eb="7">
      <t>キキ</t>
    </rPh>
    <rPh sb="10" eb="12">
      <t>キキ</t>
    </rPh>
    <rPh sb="12" eb="13">
      <t>オヨ</t>
    </rPh>
    <rPh sb="14" eb="16">
      <t>カテイ</t>
    </rPh>
    <rPh sb="16" eb="18">
      <t>ヨウヒン</t>
    </rPh>
    <phoneticPr fontId="5"/>
  </si>
  <si>
    <t>冷房用又は暖房用機器</t>
    <rPh sb="0" eb="2">
      <t>レイボウ</t>
    </rPh>
    <rPh sb="2" eb="3">
      <t>ヨウ</t>
    </rPh>
    <rPh sb="3" eb="4">
      <t>マタ</t>
    </rPh>
    <rPh sb="5" eb="8">
      <t>ダンボウヨウ</t>
    </rPh>
    <rPh sb="8" eb="10">
      <t>キキ</t>
    </rPh>
    <phoneticPr fontId="5"/>
  </si>
  <si>
    <t>・ストーブ類</t>
    <rPh sb="5" eb="6">
      <t>ルイ</t>
    </rPh>
    <phoneticPr fontId="5"/>
  </si>
  <si>
    <t>建物</t>
    <rPh sb="0" eb="2">
      <t>タテモノ</t>
    </rPh>
    <phoneticPr fontId="5"/>
  </si>
  <si>
    <t>減価償却資産の耐用年数表による</t>
    <rPh sb="0" eb="2">
      <t>ゲンカ</t>
    </rPh>
    <rPh sb="2" eb="4">
      <t>ショウキャク</t>
    </rPh>
    <rPh sb="4" eb="6">
      <t>シサン</t>
    </rPh>
    <rPh sb="7" eb="9">
      <t>タイヨウ</t>
    </rPh>
    <rPh sb="9" eb="11">
      <t>ネンスウ</t>
    </rPh>
    <rPh sb="11" eb="12">
      <t>ヒョウ</t>
    </rPh>
    <phoneticPr fontId="5"/>
  </si>
  <si>
    <t>耐用年数の期間</t>
    <rPh sb="0" eb="2">
      <t>タイヨウ</t>
    </rPh>
    <rPh sb="2" eb="4">
      <t>ネンスウ</t>
    </rPh>
    <rPh sb="5" eb="7">
      <t>キカン</t>
    </rPh>
    <phoneticPr fontId="5"/>
  </si>
  <si>
    <t>取得した年度の次の年度から数える</t>
    <rPh sb="0" eb="2">
      <t>シュトク</t>
    </rPh>
    <rPh sb="4" eb="6">
      <t>ネンド</t>
    </rPh>
    <rPh sb="7" eb="8">
      <t>ツギ</t>
    </rPh>
    <rPh sb="9" eb="11">
      <t>ネンド</t>
    </rPh>
    <rPh sb="13" eb="14">
      <t>カゾ</t>
    </rPh>
    <phoneticPr fontId="5"/>
  </si>
  <si>
    <t>（例）</t>
    <rPh sb="1" eb="2">
      <t>レイ</t>
    </rPh>
    <phoneticPr fontId="5"/>
  </si>
  <si>
    <t>取得機種</t>
    <rPh sb="0" eb="2">
      <t>シュトク</t>
    </rPh>
    <rPh sb="2" eb="4">
      <t>キシュ</t>
    </rPh>
    <phoneticPr fontId="5"/>
  </si>
  <si>
    <t>チェンソー</t>
    <phoneticPr fontId="5"/>
  </si>
  <si>
    <t>取得年月日</t>
    <rPh sb="0" eb="2">
      <t>シュトク</t>
    </rPh>
    <rPh sb="2" eb="5">
      <t>ネンガッピ</t>
    </rPh>
    <phoneticPr fontId="5"/>
  </si>
  <si>
    <t>耐用年数</t>
    <rPh sb="0" eb="2">
      <t>タイヨウ</t>
    </rPh>
    <rPh sb="2" eb="4">
      <t>ネンスウ</t>
    </rPh>
    <phoneticPr fontId="5"/>
  </si>
  <si>
    <t>5年</t>
    <rPh sb="1" eb="2">
      <t>ネン</t>
    </rPh>
    <phoneticPr fontId="5"/>
  </si>
  <si>
    <t>処分制限年月</t>
    <rPh sb="0" eb="2">
      <t>ショブン</t>
    </rPh>
    <rPh sb="2" eb="4">
      <t>セイゲン</t>
    </rPh>
    <rPh sb="4" eb="6">
      <t>ネンゲツ</t>
    </rPh>
    <phoneticPr fontId="5"/>
  </si>
  <si>
    <t>5カ年間（H29.4.1～H34.3.31）</t>
    <rPh sb="2" eb="3">
      <t>ネン</t>
    </rPh>
    <rPh sb="3" eb="4">
      <t>カン</t>
    </rPh>
    <phoneticPr fontId="5"/>
  </si>
  <si>
    <t>＊購入した資機材の写真を添付すること</t>
    <rPh sb="1" eb="3">
      <t>コウニュウ</t>
    </rPh>
    <rPh sb="5" eb="8">
      <t>シキザイ</t>
    </rPh>
    <rPh sb="9" eb="11">
      <t>シャシン</t>
    </rPh>
    <rPh sb="12" eb="14">
      <t>テンプ</t>
    </rPh>
    <phoneticPr fontId="7"/>
  </si>
  <si>
    <t>標準地の状況を記載</t>
  </si>
  <si>
    <t xml:space="preserve"> </t>
  </si>
  <si>
    <t>目標達成度</t>
  </si>
  <si>
    <t>次年度に向けた改善点</t>
  </si>
  <si>
    <t>　　　　　　　　</t>
  </si>
  <si>
    <t>写真</t>
    <rPh sb="0" eb="2">
      <t>シャシン</t>
    </rPh>
    <phoneticPr fontId="16"/>
  </si>
  <si>
    <t>＊資機材・施設の交付金相当額は機種別購入額の1/2（1/3）で千円未満切り捨てた額。</t>
    <rPh sb="1" eb="4">
      <t>シキザイ</t>
    </rPh>
    <rPh sb="5" eb="7">
      <t>シセツ</t>
    </rPh>
    <rPh sb="8" eb="11">
      <t>コウフキン</t>
    </rPh>
    <rPh sb="11" eb="14">
      <t>ソウトウガク</t>
    </rPh>
    <rPh sb="15" eb="18">
      <t>キシュベツ</t>
    </rPh>
    <rPh sb="18" eb="21">
      <t>コウニュウガク</t>
    </rPh>
    <rPh sb="31" eb="33">
      <t>センエン</t>
    </rPh>
    <rPh sb="33" eb="35">
      <t>ミマン</t>
    </rPh>
    <rPh sb="35" eb="36">
      <t>キ</t>
    </rPh>
    <rPh sb="37" eb="38">
      <t>ス</t>
    </rPh>
    <rPh sb="40" eb="41">
      <t>ガク</t>
    </rPh>
    <phoneticPr fontId="13"/>
  </si>
  <si>
    <t>合計</t>
  </si>
  <si>
    <t>森林の位置（林小班、地番等）</t>
  </si>
  <si>
    <t>実施面積</t>
  </si>
  <si>
    <t>(ha)</t>
  </si>
  <si>
    <t>計画面積(ha)</t>
  </si>
  <si>
    <t>測量図</t>
  </si>
  <si>
    <r>
      <t>＊実施面積（実測値）は小数点以下３位切り捨て</t>
    </r>
    <r>
      <rPr>
        <sz val="10.5"/>
        <color indexed="8"/>
        <rFont val="Century"/>
        <family val="1"/>
      </rPr>
      <t>2</t>
    </r>
    <r>
      <rPr>
        <sz val="10.5"/>
        <color indexed="8"/>
        <rFont val="ＭＳ 明朝"/>
        <family val="1"/>
        <charset val="128"/>
      </rPr>
      <t>位止め</t>
    </r>
  </si>
  <si>
    <t>備考</t>
  </si>
  <si>
    <t>購入年月日</t>
  </si>
  <si>
    <t>規格等</t>
  </si>
  <si>
    <t>単位</t>
  </si>
  <si>
    <t>取得金額</t>
  </si>
  <si>
    <t>対象金額</t>
  </si>
  <si>
    <t>使用回数</t>
  </si>
  <si>
    <t>実績(日)</t>
  </si>
  <si>
    <t>保管場所</t>
  </si>
  <si>
    <t>補助率</t>
    <rPh sb="0" eb="3">
      <t>ホジョリツ</t>
    </rPh>
    <phoneticPr fontId="7"/>
  </si>
  <si>
    <t>財　　産　　管　　理　　台　　帳</t>
  </si>
  <si>
    <t>事業実施主体名：</t>
  </si>
  <si>
    <t>事業実施年度</t>
  </si>
  <si>
    <t>農林水産省所管補助金等名</t>
  </si>
  <si>
    <t>森林・山村多面的機能発揮対策</t>
  </si>
  <si>
    <t>実績経費欄には、交付金対象分のみ記載してください（収支決算書から記入）</t>
    <rPh sb="0" eb="2">
      <t>ジッセキ</t>
    </rPh>
    <rPh sb="2" eb="4">
      <t>ケイヒ</t>
    </rPh>
    <rPh sb="4" eb="5">
      <t>ラン</t>
    </rPh>
    <rPh sb="8" eb="11">
      <t>コウフキン</t>
    </rPh>
    <rPh sb="11" eb="13">
      <t>タイショウ</t>
    </rPh>
    <rPh sb="13" eb="14">
      <t>ブン</t>
    </rPh>
    <rPh sb="16" eb="18">
      <t>キサイ</t>
    </rPh>
    <rPh sb="25" eb="27">
      <t>シュウシ</t>
    </rPh>
    <rPh sb="27" eb="30">
      <t>ケッサンショ</t>
    </rPh>
    <rPh sb="32" eb="34">
      <t>キニュウ</t>
    </rPh>
    <phoneticPr fontId="12"/>
  </si>
  <si>
    <t>＊交付金欄は、１ｍあたり８００円で計算</t>
    <phoneticPr fontId="12"/>
  </si>
  <si>
    <t>※見積書、契約書、着手届、完了届、請求書、業務報告を添付してください</t>
    <rPh sb="1" eb="4">
      <t>ミツモリショ</t>
    </rPh>
    <rPh sb="5" eb="8">
      <t>ケイヤクショ</t>
    </rPh>
    <rPh sb="9" eb="11">
      <t>チャクシュ</t>
    </rPh>
    <rPh sb="11" eb="12">
      <t>トドケ</t>
    </rPh>
    <rPh sb="13" eb="16">
      <t>カンリョウトドケ</t>
    </rPh>
    <rPh sb="17" eb="20">
      <t>セイキュウショ</t>
    </rPh>
    <rPh sb="21" eb="23">
      <t>ギョウム</t>
    </rPh>
    <rPh sb="23" eb="25">
      <t>ホウコク</t>
    </rPh>
    <rPh sb="26" eb="28">
      <t>テンプ</t>
    </rPh>
    <phoneticPr fontId="14"/>
  </si>
  <si>
    <t>※委託が2件以上の場合はそれぞれ別様式に記載してください。</t>
    <rPh sb="5" eb="6">
      <t>ケン</t>
    </rPh>
    <rPh sb="6" eb="8">
      <t>イジョウ</t>
    </rPh>
    <rPh sb="9" eb="11">
      <t>バアイ</t>
    </rPh>
    <phoneticPr fontId="15"/>
  </si>
  <si>
    <t>※購入額を記入</t>
    <rPh sb="1" eb="4">
      <t>コウニュウガク</t>
    </rPh>
    <rPh sb="5" eb="7">
      <t>キニュウ</t>
    </rPh>
    <phoneticPr fontId="5"/>
  </si>
  <si>
    <t>会費＋自己資金を記入</t>
    <rPh sb="0" eb="2">
      <t>カイヒ</t>
    </rPh>
    <rPh sb="3" eb="7">
      <t>ジコシキン</t>
    </rPh>
    <rPh sb="8" eb="10">
      <t>キニュウ</t>
    </rPh>
    <phoneticPr fontId="5"/>
  </si>
  <si>
    <t>代表者名</t>
    <rPh sb="0" eb="3">
      <t>ダイヒョウシャ</t>
    </rPh>
    <rPh sb="3" eb="4">
      <t>メイ</t>
    </rPh>
    <phoneticPr fontId="15"/>
  </si>
  <si>
    <t>電話番号</t>
    <rPh sb="0" eb="2">
      <t>デンワ</t>
    </rPh>
    <rPh sb="2" eb="4">
      <t>バンゴウ</t>
    </rPh>
    <phoneticPr fontId="15"/>
  </si>
  <si>
    <t>委託内容</t>
    <phoneticPr fontId="15"/>
  </si>
  <si>
    <t>返還必要額 D=(C-A)</t>
    <rPh sb="0" eb="2">
      <t>ヘンカン</t>
    </rPh>
    <rPh sb="2" eb="4">
      <t>ヒツヨウ</t>
    </rPh>
    <rPh sb="4" eb="5">
      <t>ガク</t>
    </rPh>
    <phoneticPr fontId="13"/>
  </si>
  <si>
    <t>市町村名</t>
    <phoneticPr fontId="6"/>
  </si>
  <si>
    <t>実施状況取りまとめ表</t>
    <phoneticPr fontId="6"/>
  </si>
  <si>
    <t>令和〇年５月５日　～令和〇年１２月２６日</t>
    <rPh sb="0" eb="2">
      <t>レイワ</t>
    </rPh>
    <rPh sb="10" eb="12">
      <t>レイワ</t>
    </rPh>
    <phoneticPr fontId="5"/>
  </si>
  <si>
    <t>　</t>
    <phoneticPr fontId="13"/>
  </si>
  <si>
    <t>精算額・返還額
 D=(C-A)</t>
    <rPh sb="0" eb="3">
      <t>セイサンガク</t>
    </rPh>
    <rPh sb="4" eb="6">
      <t>ヘンカン</t>
    </rPh>
    <rPh sb="6" eb="7">
      <t>ガク</t>
    </rPh>
    <phoneticPr fontId="13"/>
  </si>
  <si>
    <t>ぎふの森整備隊</t>
    <rPh sb="3" eb="7">
      <t>モリセイビタイ</t>
    </rPh>
    <phoneticPr fontId="12"/>
  </si>
  <si>
    <t xml:space="preserve">精算額・返還額 </t>
    <rPh sb="0" eb="3">
      <t>セイサンガク</t>
    </rPh>
    <rPh sb="4" eb="6">
      <t>ヘンカン</t>
    </rPh>
    <rPh sb="6" eb="7">
      <t>ガク</t>
    </rPh>
    <phoneticPr fontId="13"/>
  </si>
  <si>
    <t>令和</t>
    <rPh sb="0" eb="2">
      <t>レイワ</t>
    </rPh>
    <phoneticPr fontId="39"/>
  </si>
  <si>
    <t>活動記録兼作業写真帳(活動日は毎日集合撮影)</t>
    <rPh sb="0" eb="2">
      <t>カツドウ</t>
    </rPh>
    <rPh sb="2" eb="4">
      <t>キロク</t>
    </rPh>
    <rPh sb="4" eb="5">
      <t>ケン</t>
    </rPh>
    <rPh sb="5" eb="7">
      <t>サギョウ</t>
    </rPh>
    <rPh sb="7" eb="9">
      <t>シャシン</t>
    </rPh>
    <rPh sb="9" eb="10">
      <t>チョウ</t>
    </rPh>
    <rPh sb="11" eb="13">
      <t>カツドウ</t>
    </rPh>
    <rPh sb="13" eb="14">
      <t>ビ</t>
    </rPh>
    <rPh sb="15" eb="17">
      <t>マイニチ</t>
    </rPh>
    <rPh sb="17" eb="19">
      <t>シュウゴウ</t>
    </rPh>
    <rPh sb="19" eb="21">
      <t>サツエイ</t>
    </rPh>
    <phoneticPr fontId="39"/>
  </si>
  <si>
    <t>取組内容</t>
    <rPh sb="0" eb="1">
      <t>ト</t>
    </rPh>
    <rPh sb="1" eb="2">
      <t>ク</t>
    </rPh>
    <rPh sb="2" eb="4">
      <t>ナイヨウ</t>
    </rPh>
    <phoneticPr fontId="39"/>
  </si>
  <si>
    <t>活動場所</t>
    <rPh sb="0" eb="2">
      <t>カツドウ</t>
    </rPh>
    <rPh sb="2" eb="4">
      <t>バショ</t>
    </rPh>
    <phoneticPr fontId="39"/>
  </si>
  <si>
    <t>写真</t>
    <rPh sb="0" eb="2">
      <t>シャシン</t>
    </rPh>
    <phoneticPr fontId="39"/>
  </si>
  <si>
    <t>活動内容</t>
    <rPh sb="0" eb="2">
      <t>カツドウ</t>
    </rPh>
    <rPh sb="2" eb="4">
      <t>ナイヨウ</t>
    </rPh>
    <phoneticPr fontId="39"/>
  </si>
  <si>
    <t>実施時間</t>
    <rPh sb="0" eb="2">
      <t>ジッシ</t>
    </rPh>
    <rPh sb="2" eb="4">
      <t>ジカン</t>
    </rPh>
    <phoneticPr fontId="5"/>
  </si>
  <si>
    <t>実施時間</t>
    <rPh sb="0" eb="2">
      <t>ジッシ</t>
    </rPh>
    <rPh sb="2" eb="4">
      <t>ジカン</t>
    </rPh>
    <phoneticPr fontId="39"/>
  </si>
  <si>
    <t>～</t>
    <phoneticPr fontId="39"/>
  </si>
  <si>
    <t>安全講習</t>
    <rPh sb="0" eb="2">
      <t>アンゼン</t>
    </rPh>
    <rPh sb="2" eb="4">
      <t>コウシュウ</t>
    </rPh>
    <phoneticPr fontId="39"/>
  </si>
  <si>
    <t>参加者</t>
    <rPh sb="0" eb="3">
      <t>サンカシャ</t>
    </rPh>
    <phoneticPr fontId="39"/>
  </si>
  <si>
    <t>構成員</t>
    <rPh sb="0" eb="3">
      <t>コウセイイン</t>
    </rPh>
    <phoneticPr fontId="39"/>
  </si>
  <si>
    <t>名</t>
    <rPh sb="0" eb="1">
      <t>メイ</t>
    </rPh>
    <phoneticPr fontId="39"/>
  </si>
  <si>
    <t>モニタリング</t>
    <phoneticPr fontId="39"/>
  </si>
  <si>
    <t>構成員以外</t>
    <rPh sb="0" eb="3">
      <t>コウセイイン</t>
    </rPh>
    <rPh sb="3" eb="5">
      <t>イガイ</t>
    </rPh>
    <phoneticPr fontId="39"/>
  </si>
  <si>
    <t>間伐及び林内整理</t>
    <rPh sb="0" eb="2">
      <t>カンバツ</t>
    </rPh>
    <rPh sb="2" eb="3">
      <t>オヨ</t>
    </rPh>
    <rPh sb="4" eb="6">
      <t>リンナイ</t>
    </rPh>
    <rPh sb="6" eb="8">
      <t>セイリ</t>
    </rPh>
    <phoneticPr fontId="39"/>
  </si>
  <si>
    <t>合計</t>
    <rPh sb="0" eb="2">
      <t>ゴウケイ</t>
    </rPh>
    <phoneticPr fontId="39"/>
  </si>
  <si>
    <t>間伐及び搬出</t>
    <rPh sb="0" eb="2">
      <t>カンバツ</t>
    </rPh>
    <rPh sb="2" eb="3">
      <t>オヨ</t>
    </rPh>
    <rPh sb="4" eb="6">
      <t>ハンシュツ</t>
    </rPh>
    <phoneticPr fontId="39"/>
  </si>
  <si>
    <t>うち地域外関係者</t>
    <rPh sb="2" eb="4">
      <t>チイキ</t>
    </rPh>
    <rPh sb="4" eb="5">
      <t>ガイ</t>
    </rPh>
    <rPh sb="5" eb="8">
      <t>カンケイシャ</t>
    </rPh>
    <phoneticPr fontId="39"/>
  </si>
  <si>
    <t>除伐及び林内整理</t>
    <rPh sb="0" eb="2">
      <t>ジョバツ</t>
    </rPh>
    <rPh sb="2" eb="3">
      <t>オヨ</t>
    </rPh>
    <rPh sb="4" eb="6">
      <t>リンナイ</t>
    </rPh>
    <rPh sb="6" eb="8">
      <t>セイリ</t>
    </rPh>
    <phoneticPr fontId="39"/>
  </si>
  <si>
    <t>皆伐及び林内整理</t>
    <rPh sb="0" eb="2">
      <t>カイバツ</t>
    </rPh>
    <rPh sb="2" eb="3">
      <t>オヨ</t>
    </rPh>
    <rPh sb="4" eb="6">
      <t>リンナイ</t>
    </rPh>
    <rPh sb="6" eb="8">
      <t>セイリ</t>
    </rPh>
    <phoneticPr fontId="39"/>
  </si>
  <si>
    <t>皆伐及び搬出</t>
    <rPh sb="0" eb="2">
      <t>カイバツ</t>
    </rPh>
    <rPh sb="2" eb="3">
      <t>オヨ</t>
    </rPh>
    <rPh sb="4" eb="6">
      <t>ハンシュツ</t>
    </rPh>
    <phoneticPr fontId="39"/>
  </si>
  <si>
    <t>(例)ホウバの採取</t>
    <rPh sb="1" eb="2">
      <t>レイ</t>
    </rPh>
    <rPh sb="7" eb="9">
      <t>サイシュ</t>
    </rPh>
    <phoneticPr fontId="39"/>
  </si>
  <si>
    <t>植栽</t>
    <rPh sb="0" eb="2">
      <t>ショクサイ</t>
    </rPh>
    <phoneticPr fontId="39"/>
  </si>
  <si>
    <t>下刈</t>
    <rPh sb="0" eb="2">
      <t>シタガ</t>
    </rPh>
    <phoneticPr fontId="39"/>
  </si>
  <si>
    <t>熊避けテープ巻</t>
    <rPh sb="0" eb="1">
      <t>クマ</t>
    </rPh>
    <rPh sb="1" eb="2">
      <t>ヨ</t>
    </rPh>
    <rPh sb="6" eb="7">
      <t>マキ</t>
    </rPh>
    <phoneticPr fontId="39"/>
  </si>
  <si>
    <t>令和　　年　　　月　　　　日</t>
    <rPh sb="0" eb="2">
      <t>レイワ</t>
    </rPh>
    <rPh sb="4" eb="5">
      <t>ネン</t>
    </rPh>
    <rPh sb="8" eb="9">
      <t>ツキ</t>
    </rPh>
    <rPh sb="13" eb="14">
      <t>ヒ</t>
    </rPh>
    <phoneticPr fontId="39"/>
  </si>
  <si>
    <t>作業前</t>
    <rPh sb="0" eb="2">
      <t>サギョウ</t>
    </rPh>
    <rPh sb="2" eb="3">
      <t>マエ</t>
    </rPh>
    <phoneticPr fontId="39"/>
  </si>
  <si>
    <t>作業中</t>
    <rPh sb="0" eb="2">
      <t>サギョウ</t>
    </rPh>
    <rPh sb="2" eb="3">
      <t>チュウ</t>
    </rPh>
    <phoneticPr fontId="39"/>
  </si>
  <si>
    <t>作業後</t>
    <rPh sb="0" eb="2">
      <t>サギョウ</t>
    </rPh>
    <rPh sb="2" eb="3">
      <t>ゴ</t>
    </rPh>
    <phoneticPr fontId="39"/>
  </si>
  <si>
    <t>／／</t>
  </si>
  <si>
    <t>時間数計</t>
  </si>
  <si>
    <t>時間単価</t>
  </si>
  <si>
    <t>時間計</t>
  </si>
  <si>
    <t>活動組織名：</t>
    <rPh sb="0" eb="2">
      <t>カツドウ</t>
    </rPh>
    <rPh sb="2" eb="5">
      <t>ソシキメイ</t>
    </rPh>
    <phoneticPr fontId="5"/>
  </si>
  <si>
    <t>実施月日</t>
    <rPh sb="0" eb="2">
      <t>ジッシ</t>
    </rPh>
    <rPh sb="2" eb="4">
      <t>ガッピ</t>
    </rPh>
    <phoneticPr fontId="5"/>
  </si>
  <si>
    <t>出役賃金</t>
    <rPh sb="0" eb="2">
      <t>シュツエキ</t>
    </rPh>
    <rPh sb="2" eb="4">
      <t>チンギン</t>
    </rPh>
    <phoneticPr fontId="5"/>
  </si>
  <si>
    <t>／／</t>
    <phoneticPr fontId="5"/>
  </si>
  <si>
    <t>①</t>
    <phoneticPr fontId="5"/>
  </si>
  <si>
    <t>参加者名</t>
    <rPh sb="0" eb="3">
      <t>サンカシャ</t>
    </rPh>
    <rPh sb="3" eb="4">
      <t>メイ</t>
    </rPh>
    <phoneticPr fontId="5"/>
  </si>
  <si>
    <t>構成員数</t>
    <rPh sb="0" eb="3">
      <t>コウセイイン</t>
    </rPh>
    <rPh sb="3" eb="4">
      <t>スウ</t>
    </rPh>
    <phoneticPr fontId="5"/>
  </si>
  <si>
    <t>④</t>
    <phoneticPr fontId="5"/>
  </si>
  <si>
    <t>活動推進費</t>
    <phoneticPr fontId="5"/>
  </si>
  <si>
    <t>＊活動場所は対象森林一覧表の個所番号で記載</t>
    <rPh sb="1" eb="3">
      <t>カツドウ</t>
    </rPh>
    <rPh sb="3" eb="5">
      <t>バショ</t>
    </rPh>
    <rPh sb="6" eb="8">
      <t>タイショウ</t>
    </rPh>
    <rPh sb="8" eb="10">
      <t>シンリン</t>
    </rPh>
    <rPh sb="10" eb="12">
      <t>イチラン</t>
    </rPh>
    <rPh sb="12" eb="13">
      <t>ヒョウ</t>
    </rPh>
    <rPh sb="14" eb="16">
      <t>カショ</t>
    </rPh>
    <rPh sb="16" eb="18">
      <t>バンゴウ</t>
    </rPh>
    <rPh sb="19" eb="21">
      <t>キサイ</t>
    </rPh>
    <phoneticPr fontId="5"/>
  </si>
  <si>
    <t>②</t>
    <phoneticPr fontId="5"/>
  </si>
  <si>
    <t>＊同一日に異なる個所で活動を行っている場合は別々の列に記載する</t>
    <rPh sb="1" eb="3">
      <t>ドウイツ</t>
    </rPh>
    <rPh sb="3" eb="4">
      <t>ビ</t>
    </rPh>
    <rPh sb="5" eb="6">
      <t>コト</t>
    </rPh>
    <rPh sb="8" eb="10">
      <t>カショ</t>
    </rPh>
    <rPh sb="11" eb="13">
      <t>カツドウ</t>
    </rPh>
    <rPh sb="14" eb="15">
      <t>オコナ</t>
    </rPh>
    <rPh sb="19" eb="21">
      <t>バアイ</t>
    </rPh>
    <rPh sb="22" eb="24">
      <t>ベツベツ</t>
    </rPh>
    <rPh sb="25" eb="26">
      <t>レツ</t>
    </rPh>
    <rPh sb="27" eb="29">
      <t>キサイ</t>
    </rPh>
    <phoneticPr fontId="5"/>
  </si>
  <si>
    <t>③</t>
    <phoneticPr fontId="5"/>
  </si>
  <si>
    <t>⑤</t>
    <phoneticPr fontId="5"/>
  </si>
  <si>
    <t>⑥</t>
    <phoneticPr fontId="5"/>
  </si>
  <si>
    <t>計</t>
    <rPh sb="0" eb="1">
      <t>ケイ</t>
    </rPh>
    <phoneticPr fontId="5"/>
  </si>
  <si>
    <t>関係人口創出・維持</t>
    <rPh sb="0" eb="2">
      <t>カンケイ</t>
    </rPh>
    <rPh sb="2" eb="4">
      <t>ジンコウ</t>
    </rPh>
    <rPh sb="4" eb="6">
      <t>ソウシュツ</t>
    </rPh>
    <rPh sb="7" eb="9">
      <t>イジ</t>
    </rPh>
    <phoneticPr fontId="5"/>
  </si>
  <si>
    <t>A</t>
    <phoneticPr fontId="29"/>
  </si>
  <si>
    <t>B</t>
    <phoneticPr fontId="29"/>
  </si>
  <si>
    <t>C</t>
    <phoneticPr fontId="29"/>
  </si>
  <si>
    <t>出　　役　　表</t>
    <phoneticPr fontId="5"/>
  </si>
  <si>
    <t>作業状況写真帳(活動場所毎)</t>
    <rPh sb="0" eb="2">
      <t>サギョウ</t>
    </rPh>
    <rPh sb="2" eb="4">
      <t>ジョウキョウ</t>
    </rPh>
    <rPh sb="4" eb="6">
      <t>シャシン</t>
    </rPh>
    <rPh sb="6" eb="7">
      <t>チョウ</t>
    </rPh>
    <rPh sb="8" eb="10">
      <t>カツドウ</t>
    </rPh>
    <rPh sb="10" eb="13">
      <t>バショゴト</t>
    </rPh>
    <phoneticPr fontId="39"/>
  </si>
  <si>
    <t>交付金に係る対象経費の合計</t>
    <rPh sb="0" eb="3">
      <t>コウフキン</t>
    </rPh>
    <rPh sb="4" eb="5">
      <t>カカ</t>
    </rPh>
    <rPh sb="6" eb="10">
      <t>タイショウケイヒ</t>
    </rPh>
    <rPh sb="11" eb="13">
      <t>ゴウケイ</t>
    </rPh>
    <phoneticPr fontId="29"/>
  </si>
  <si>
    <t>うち交付金対象分</t>
    <rPh sb="2" eb="5">
      <t>コウフキン</t>
    </rPh>
    <rPh sb="5" eb="7">
      <t>タイショウ</t>
    </rPh>
    <rPh sb="7" eb="8">
      <t>ブン</t>
    </rPh>
    <phoneticPr fontId="29"/>
  </si>
  <si>
    <t>計</t>
    <rPh sb="0" eb="1">
      <t>ケイ</t>
    </rPh>
    <phoneticPr fontId="29"/>
  </si>
  <si>
    <t>資機材費</t>
    <rPh sb="3" eb="4">
      <t>ヒ</t>
    </rPh>
    <phoneticPr fontId="5"/>
  </si>
  <si>
    <t>委託費</t>
  </si>
  <si>
    <t>日</t>
    <rPh sb="0" eb="1">
      <t>ニチ</t>
    </rPh>
    <phoneticPr fontId="5"/>
  </si>
  <si>
    <t>月</t>
    <rPh sb="0" eb="1">
      <t>ツキ</t>
    </rPh>
    <phoneticPr fontId="5"/>
  </si>
  <si>
    <t>年</t>
    <rPh sb="0" eb="1">
      <t>ネン</t>
    </rPh>
    <phoneticPr fontId="29"/>
  </si>
  <si>
    <t>備考</t>
    <phoneticPr fontId="5"/>
  </si>
  <si>
    <t>活動
実施日</t>
    <phoneticPr fontId="5"/>
  </si>
  <si>
    <t>領収書等
番号</t>
    <phoneticPr fontId="5"/>
  </si>
  <si>
    <t>資機材分に係る交付金</t>
    <rPh sb="3" eb="4">
      <t>ブン</t>
    </rPh>
    <rPh sb="5" eb="6">
      <t>カカ</t>
    </rPh>
    <rPh sb="7" eb="10">
      <t>コウフキン</t>
    </rPh>
    <phoneticPr fontId="5"/>
  </si>
  <si>
    <t>支出（円）</t>
    <phoneticPr fontId="29"/>
  </si>
  <si>
    <t>立替
(円)</t>
    <rPh sb="0" eb="1">
      <t>タ</t>
    </rPh>
    <rPh sb="1" eb="2">
      <t>カ</t>
    </rPh>
    <rPh sb="4" eb="5">
      <t>エン</t>
    </rPh>
    <phoneticPr fontId="5"/>
  </si>
  <si>
    <t>収入
（円）</t>
    <phoneticPr fontId="5"/>
  </si>
  <si>
    <t>日付</t>
  </si>
  <si>
    <t>金銭出納簿(通帳管理）</t>
    <rPh sb="4" eb="5">
      <t>ボ</t>
    </rPh>
    <rPh sb="6" eb="8">
      <t>ツウチョウ</t>
    </rPh>
    <rPh sb="8" eb="10">
      <t>カンリ</t>
    </rPh>
    <phoneticPr fontId="5"/>
  </si>
  <si>
    <t>森 林 整 備 面 積 内 訳 表</t>
    <phoneticPr fontId="7"/>
  </si>
  <si>
    <t>箇　　所</t>
    <phoneticPr fontId="7"/>
  </si>
  <si>
    <t>番　　号</t>
    <phoneticPr fontId="7"/>
  </si>
  <si>
    <t>取得資機材内訳表</t>
    <phoneticPr fontId="7"/>
  </si>
  <si>
    <t>う</t>
    <phoneticPr fontId="7"/>
  </si>
  <si>
    <t>資機材の購入写真</t>
    <rPh sb="0" eb="3">
      <t>シキザイ</t>
    </rPh>
    <rPh sb="4" eb="6">
      <t>コウニュウ</t>
    </rPh>
    <rPh sb="6" eb="8">
      <t>シャシン</t>
    </rPh>
    <phoneticPr fontId="39"/>
  </si>
  <si>
    <t>購入資機材の検収状況</t>
    <rPh sb="0" eb="2">
      <t>コウニュウ</t>
    </rPh>
    <rPh sb="2" eb="5">
      <t>シキザイ</t>
    </rPh>
    <rPh sb="6" eb="8">
      <t>ケンシュウ</t>
    </rPh>
    <rPh sb="8" eb="10">
      <t>ジョウキョウ</t>
    </rPh>
    <phoneticPr fontId="39"/>
  </si>
  <si>
    <t>購入資機材の活用状況</t>
    <rPh sb="0" eb="2">
      <t>コウニュウ</t>
    </rPh>
    <rPh sb="2" eb="5">
      <t>シキザイ</t>
    </rPh>
    <rPh sb="6" eb="8">
      <t>カツヨウ</t>
    </rPh>
    <rPh sb="8" eb="10">
      <t>ジョウキョウ</t>
    </rPh>
    <phoneticPr fontId="39"/>
  </si>
  <si>
    <t>内　　　　　容</t>
    <phoneticPr fontId="12"/>
  </si>
  <si>
    <t>m</t>
    <phoneticPr fontId="12"/>
  </si>
  <si>
    <t>摘              要</t>
    <phoneticPr fontId="12"/>
  </si>
  <si>
    <t>対象金額(円)</t>
    <rPh sb="5" eb="6">
      <t>エン</t>
    </rPh>
    <phoneticPr fontId="12"/>
  </si>
  <si>
    <t>委　託　実　績　表</t>
    <rPh sb="4" eb="5">
      <t>ジツ</t>
    </rPh>
    <rPh sb="6" eb="7">
      <t>イサオ</t>
    </rPh>
    <rPh sb="8" eb="9">
      <t>ヒョウ</t>
    </rPh>
    <phoneticPr fontId="15"/>
  </si>
  <si>
    <t>項　　　　　目</t>
    <rPh sb="0" eb="1">
      <t>コウ</t>
    </rPh>
    <rPh sb="6" eb="7">
      <t>メ</t>
    </rPh>
    <phoneticPr fontId="15"/>
  </si>
  <si>
    <t>内　　　　　　　　　　　　　　　　　　　　　　容</t>
    <rPh sb="0" eb="1">
      <t>ウチ</t>
    </rPh>
    <rPh sb="23" eb="24">
      <t>カタチ</t>
    </rPh>
    <phoneticPr fontId="15"/>
  </si>
  <si>
    <t>委　託　期　間</t>
    <rPh sb="4" eb="5">
      <t>キ</t>
    </rPh>
    <rPh sb="6" eb="7">
      <t>アイダ</t>
    </rPh>
    <phoneticPr fontId="15"/>
  </si>
  <si>
    <t>委　託　金　額</t>
    <rPh sb="0" eb="1">
      <t>イ</t>
    </rPh>
    <rPh sb="2" eb="3">
      <t>タク</t>
    </rPh>
    <rPh sb="4" eb="5">
      <t>キン</t>
    </rPh>
    <rPh sb="6" eb="7">
      <t>ガク</t>
    </rPh>
    <phoneticPr fontId="15"/>
  </si>
  <si>
    <t>対　象　区　域</t>
    <rPh sb="0" eb="1">
      <t>タイ</t>
    </rPh>
    <rPh sb="2" eb="3">
      <t>ゾウ</t>
    </rPh>
    <rPh sb="4" eb="5">
      <t>ク</t>
    </rPh>
    <rPh sb="6" eb="7">
      <t>イキ</t>
    </rPh>
    <phoneticPr fontId="15"/>
  </si>
  <si>
    <t>対　象　面　積</t>
    <rPh sb="0" eb="1">
      <t>タイ</t>
    </rPh>
    <rPh sb="2" eb="3">
      <t>ゾウ</t>
    </rPh>
    <rPh sb="4" eb="5">
      <t>メンメンセキ</t>
    </rPh>
    <phoneticPr fontId="15"/>
  </si>
  <si>
    <t>作　業　内　容</t>
    <rPh sb="0" eb="1">
      <t>サク</t>
    </rPh>
    <rPh sb="2" eb="3">
      <t>ギョウ</t>
    </rPh>
    <rPh sb="4" eb="5">
      <t>ナイ</t>
    </rPh>
    <rPh sb="6" eb="7">
      <t>カタチ</t>
    </rPh>
    <phoneticPr fontId="15"/>
  </si>
  <si>
    <t>そ　　の　　他</t>
    <rPh sb="6" eb="7">
      <t>タ</t>
    </rPh>
    <phoneticPr fontId="15"/>
  </si>
  <si>
    <t>摘　　　　　　　要</t>
    <rPh sb="0" eb="1">
      <t>テキ</t>
    </rPh>
    <rPh sb="8" eb="9">
      <t>ヨウ</t>
    </rPh>
    <phoneticPr fontId="15"/>
  </si>
  <si>
    <t>名　　称</t>
    <rPh sb="0" eb="1">
      <t>ナ</t>
    </rPh>
    <rPh sb="3" eb="4">
      <t>ショウ</t>
    </rPh>
    <phoneticPr fontId="15"/>
  </si>
  <si>
    <t xml:space="preserve">所 在 地 </t>
    <rPh sb="0" eb="1">
      <t>ショ</t>
    </rPh>
    <rPh sb="2" eb="3">
      <t>ザイ</t>
    </rPh>
    <rPh sb="4" eb="5">
      <t>チ</t>
    </rPh>
    <phoneticPr fontId="15"/>
  </si>
  <si>
    <t>委 託 先</t>
    <rPh sb="4" eb="5">
      <t>サキ</t>
    </rPh>
    <phoneticPr fontId="15"/>
  </si>
  <si>
    <t>イベント等名称</t>
    <rPh sb="4" eb="5">
      <t>トウ</t>
    </rPh>
    <rPh sb="5" eb="7">
      <t>メイショウ</t>
    </rPh>
    <phoneticPr fontId="15"/>
  </si>
  <si>
    <t>実　施　期　日</t>
    <rPh sb="0" eb="1">
      <t>ジツ</t>
    </rPh>
    <rPh sb="2" eb="3">
      <t>セ</t>
    </rPh>
    <rPh sb="4" eb="5">
      <t>キ</t>
    </rPh>
    <rPh sb="6" eb="7">
      <t>ヒ</t>
    </rPh>
    <phoneticPr fontId="15"/>
  </si>
  <si>
    <t>実　 施　　場 　所</t>
    <rPh sb="0" eb="1">
      <t>ジツ</t>
    </rPh>
    <rPh sb="3" eb="4">
      <t>セ</t>
    </rPh>
    <rPh sb="6" eb="7">
      <t>バ</t>
    </rPh>
    <rPh sb="9" eb="10">
      <t>ショ</t>
    </rPh>
    <phoneticPr fontId="15"/>
  </si>
  <si>
    <t>参加者団体又は地域</t>
    <rPh sb="0" eb="3">
      <t>サンカシャ</t>
    </rPh>
    <rPh sb="3" eb="5">
      <t>ダンタイ</t>
    </rPh>
    <rPh sb="5" eb="6">
      <t>マタ</t>
    </rPh>
    <rPh sb="7" eb="9">
      <t>チイキ</t>
    </rPh>
    <phoneticPr fontId="15"/>
  </si>
  <si>
    <t>参加人数</t>
    <rPh sb="0" eb="2">
      <t>サンカ</t>
    </rPh>
    <rPh sb="2" eb="4">
      <t>ニンズウ</t>
    </rPh>
    <phoneticPr fontId="15"/>
  </si>
  <si>
    <t>活動内容</t>
    <rPh sb="0" eb="2">
      <t>カツドウ</t>
    </rPh>
    <phoneticPr fontId="15"/>
  </si>
  <si>
    <t>※別紙に参加者名簿及び活動状況の分かる写真を添付。</t>
    <rPh sb="1" eb="3">
      <t>ベッシ</t>
    </rPh>
    <rPh sb="4" eb="7">
      <t>サンカシャ</t>
    </rPh>
    <rPh sb="7" eb="9">
      <t>メイボ</t>
    </rPh>
    <rPh sb="9" eb="10">
      <t>オヨ</t>
    </rPh>
    <rPh sb="11" eb="13">
      <t>カツドウ</t>
    </rPh>
    <rPh sb="13" eb="15">
      <t>ジョウキョウ</t>
    </rPh>
    <rPh sb="16" eb="17">
      <t>ワ</t>
    </rPh>
    <rPh sb="19" eb="21">
      <t>シャシン</t>
    </rPh>
    <rPh sb="22" eb="24">
      <t>テンプ</t>
    </rPh>
    <phoneticPr fontId="15"/>
  </si>
  <si>
    <t>〇参加者名簿</t>
    <rPh sb="1" eb="4">
      <t>サンカシャ</t>
    </rPh>
    <rPh sb="4" eb="6">
      <t>メイボ</t>
    </rPh>
    <phoneticPr fontId="29"/>
  </si>
  <si>
    <t>〇活動状況写真</t>
    <rPh sb="1" eb="3">
      <t>カツドウ</t>
    </rPh>
    <rPh sb="3" eb="5">
      <t>ジョウキョウ</t>
    </rPh>
    <rPh sb="5" eb="7">
      <t>シャシン</t>
    </rPh>
    <phoneticPr fontId="29"/>
  </si>
  <si>
    <t>※参加者は10人以上とすること。</t>
    <rPh sb="1" eb="4">
      <t>サンカシャ</t>
    </rPh>
    <rPh sb="7" eb="8">
      <t>ニン</t>
    </rPh>
    <rPh sb="8" eb="10">
      <t>イジョウ</t>
    </rPh>
    <phoneticPr fontId="29"/>
  </si>
  <si>
    <t>モニタリング結果報告書の記載事項例</t>
    <rPh sb="12" eb="17">
      <t>キサイジコウレイ</t>
    </rPh>
    <phoneticPr fontId="16"/>
  </si>
  <si>
    <t xml:space="preserve">１ 活動の目標 </t>
    <phoneticPr fontId="5"/>
  </si>
  <si>
    <t>２ 活動実施前の標準地の状況</t>
    <phoneticPr fontId="16"/>
  </si>
  <si>
    <t>１～２年目の活動後</t>
    <rPh sb="3" eb="5">
      <t>ネンメ</t>
    </rPh>
    <rPh sb="6" eb="9">
      <t>カツドウゴ</t>
    </rPh>
    <phoneticPr fontId="5"/>
  </si>
  <si>
    <t>３年目の活動後</t>
    <rPh sb="1" eb="3">
      <t>ネンメ</t>
    </rPh>
    <rPh sb="4" eb="7">
      <t>カツドウゴ</t>
    </rPh>
    <phoneticPr fontId="5"/>
  </si>
  <si>
    <t>相対幹距比：15</t>
    <phoneticPr fontId="5"/>
  </si>
  <si>
    <t>50%
  =(15-14)/2ポイント</t>
    <phoneticPr fontId="5"/>
  </si>
  <si>
    <t>相対幹距比：16</t>
    <phoneticPr fontId="5"/>
  </si>
  <si>
    <t>目標達成</t>
    <phoneticPr fontId="5"/>
  </si>
  <si>
    <t>人が入れるような山にする
　→　林縁部からの見通し距離を15m以上にする。</t>
    <rPh sb="0" eb="1">
      <t>ヒト</t>
    </rPh>
    <rPh sb="2" eb="3">
      <t>ハイ</t>
    </rPh>
    <rPh sb="8" eb="9">
      <t>ヤマ</t>
    </rPh>
    <rPh sb="17" eb="18">
      <t>リン</t>
    </rPh>
    <rPh sb="18" eb="19">
      <t>エン</t>
    </rPh>
    <rPh sb="19" eb="20">
      <t>ブ</t>
    </rPh>
    <rPh sb="23" eb="25">
      <t>ミトオ</t>
    </rPh>
    <rPh sb="26" eb="28">
      <t>キョリ</t>
    </rPh>
    <rPh sb="32" eb="34">
      <t>イジョウ</t>
    </rPh>
    <phoneticPr fontId="5"/>
  </si>
  <si>
    <t>見通し距離：7m</t>
    <rPh sb="0" eb="2">
      <t>ミトオ</t>
    </rPh>
    <rPh sb="3" eb="5">
      <t>キョリ</t>
    </rPh>
    <phoneticPr fontId="5"/>
  </si>
  <si>
    <t>20%
 =(7m-5m)/10m</t>
    <phoneticPr fontId="5"/>
  </si>
  <si>
    <t>見通し距離：15m</t>
    <rPh sb="0" eb="2">
      <t>ミトオ</t>
    </rPh>
    <rPh sb="3" eb="5">
      <t>キョリ</t>
    </rPh>
    <phoneticPr fontId="5"/>
  </si>
  <si>
    <t>木質資源を継続的に生産・利用する 
  →　年間伐採量の50%以上を利用する。</t>
    <rPh sb="23" eb="28">
      <t>ネンカンバッサイリョウ</t>
    </rPh>
    <rPh sb="32" eb="34">
      <t>イジョウ</t>
    </rPh>
    <rPh sb="35" eb="37">
      <t>リヨウ</t>
    </rPh>
    <phoneticPr fontId="5"/>
  </si>
  <si>
    <t>引き続き目標達成に向け、効率的に作業を行う。</t>
    <rPh sb="0" eb="1">
      <t>ヒ</t>
    </rPh>
    <rPh sb="2" eb="3">
      <t>ツヅ</t>
    </rPh>
    <rPh sb="4" eb="8">
      <t>モクヒョウタッセイ</t>
    </rPh>
    <rPh sb="9" eb="10">
      <t>ム</t>
    </rPh>
    <rPh sb="12" eb="15">
      <t>コウリツテキ</t>
    </rPh>
    <rPh sb="16" eb="18">
      <t>サギョウ</t>
    </rPh>
    <rPh sb="19" eb="20">
      <t>オコナ</t>
    </rPh>
    <phoneticPr fontId="5"/>
  </si>
  <si>
    <t xml:space="preserve">侵入した竹を除去する 
タケノコをとれる竹林にする
　→　竹の本数5,000本/ha以下とする。　 </t>
    <rPh sb="30" eb="31">
      <t>タケ</t>
    </rPh>
    <rPh sb="32" eb="34">
      <t>ホンスウ</t>
    </rPh>
    <rPh sb="39" eb="40">
      <t>ホン</t>
    </rPh>
    <rPh sb="43" eb="45">
      <t>イカ</t>
    </rPh>
    <phoneticPr fontId="5"/>
  </si>
  <si>
    <t>竹の本数9,500本/ha</t>
    <phoneticPr fontId="5"/>
  </si>
  <si>
    <t>35%
 =(12,000-9,500)/
      7,000本</t>
    <rPh sb="33" eb="34">
      <t>ホン</t>
    </rPh>
    <phoneticPr fontId="5"/>
  </si>
  <si>
    <t>竹の本数4,500本/ha</t>
    <phoneticPr fontId="5"/>
  </si>
  <si>
    <t>目標以上に達成できた。</t>
    <rPh sb="0" eb="2">
      <t>モクヒョウ</t>
    </rPh>
    <rPh sb="2" eb="4">
      <t>イジョウ</t>
    </rPh>
    <rPh sb="5" eb="7">
      <t>タッセイ</t>
    </rPh>
    <phoneticPr fontId="5"/>
  </si>
  <si>
    <t>111%
 =4.0/3.6m3</t>
    <phoneticPr fontId="5"/>
  </si>
  <si>
    <t>広葉樹の大径木の除去に時間を要した。次年度以降は小径木が多いので効率的に作業を進める。</t>
    <rPh sb="0" eb="3">
      <t>コウヨウジュ</t>
    </rPh>
    <rPh sb="4" eb="6">
      <t>タイケイ</t>
    </rPh>
    <rPh sb="6" eb="7">
      <t>キ</t>
    </rPh>
    <rPh sb="8" eb="10">
      <t>ジョキョ</t>
    </rPh>
    <rPh sb="11" eb="13">
      <t>ジカン</t>
    </rPh>
    <rPh sb="14" eb="15">
      <t>ヨウ</t>
    </rPh>
    <rPh sb="18" eb="21">
      <t>ジネンド</t>
    </rPh>
    <rPh sb="21" eb="23">
      <t>イコウ</t>
    </rPh>
    <rPh sb="24" eb="26">
      <t>ショウケイ</t>
    </rPh>
    <rPh sb="26" eb="27">
      <t>キ</t>
    </rPh>
    <rPh sb="28" eb="29">
      <t>オオ</t>
    </rPh>
    <rPh sb="32" eb="35">
      <t>コウリツテキ</t>
    </rPh>
    <rPh sb="36" eb="38">
      <t>サギョウ</t>
    </rPh>
    <rPh sb="39" eb="40">
      <t>スス</t>
    </rPh>
    <phoneticPr fontId="5"/>
  </si>
  <si>
    <t>人工林の大径木生産林へ整備する。
　→　間伐を25～30%実施する。</t>
    <rPh sb="0" eb="3">
      <t>ジンコウリン</t>
    </rPh>
    <rPh sb="4" eb="6">
      <t>タイケイ</t>
    </rPh>
    <rPh sb="6" eb="7">
      <t>キ</t>
    </rPh>
    <rPh sb="7" eb="9">
      <t>セイサン</t>
    </rPh>
    <rPh sb="9" eb="10">
      <t>リン</t>
    </rPh>
    <rPh sb="11" eb="13">
      <t>セイビ</t>
    </rPh>
    <rPh sb="21" eb="23">
      <t>カンバツ</t>
    </rPh>
    <rPh sb="30" eb="32">
      <t>ジッシ</t>
    </rPh>
    <phoneticPr fontId="5"/>
  </si>
  <si>
    <t>平均立木本数:1,200本/ha</t>
    <rPh sb="0" eb="2">
      <t>ヘイキン</t>
    </rPh>
    <rPh sb="2" eb="4">
      <t>タチキ</t>
    </rPh>
    <rPh sb="4" eb="6">
      <t>ホンスウ</t>
    </rPh>
    <rPh sb="12" eb="13">
      <t>ホン</t>
    </rPh>
    <phoneticPr fontId="5"/>
  </si>
  <si>
    <t>25%
  =(1600-1200)/1600本</t>
    <rPh sb="23" eb="24">
      <t>ホン</t>
    </rPh>
    <phoneticPr fontId="5"/>
  </si>
  <si>
    <t>劣勢木とクマの皮剥ぎ木を主に伐採した。間伐は当面不要のため、クマ避け用のテープ巻きを行うため目標値を変更する。</t>
    <rPh sb="0" eb="2">
      <t>レッセイ</t>
    </rPh>
    <rPh sb="2" eb="3">
      <t>キ</t>
    </rPh>
    <rPh sb="7" eb="8">
      <t>カワ</t>
    </rPh>
    <rPh sb="8" eb="9">
      <t>ハ</t>
    </rPh>
    <rPh sb="10" eb="11">
      <t>キ</t>
    </rPh>
    <rPh sb="12" eb="13">
      <t>シュ</t>
    </rPh>
    <rPh sb="14" eb="16">
      <t>バッサイ</t>
    </rPh>
    <rPh sb="19" eb="21">
      <t>カンバツ</t>
    </rPh>
    <rPh sb="22" eb="24">
      <t>トウメン</t>
    </rPh>
    <rPh sb="24" eb="26">
      <t>フヨウ</t>
    </rPh>
    <rPh sb="32" eb="33">
      <t>ヨ</t>
    </rPh>
    <rPh sb="34" eb="35">
      <t>ヨウ</t>
    </rPh>
    <rPh sb="39" eb="40">
      <t>マ</t>
    </rPh>
    <rPh sb="42" eb="43">
      <t>オコナ</t>
    </rPh>
    <rPh sb="46" eb="49">
      <t>モクヒョウチ</t>
    </rPh>
    <rPh sb="50" eb="52">
      <t>ヘンコウ</t>
    </rPh>
    <phoneticPr fontId="5"/>
  </si>
  <si>
    <t>項目</t>
    <rPh sb="0" eb="2">
      <t>コウモク</t>
    </rPh>
    <phoneticPr fontId="29"/>
  </si>
  <si>
    <t>(1)　収入の部</t>
  </si>
  <si>
    <t>区　　分</t>
  </si>
  <si>
    <t>決算額</t>
    <rPh sb="0" eb="2">
      <t>ケッサン</t>
    </rPh>
    <phoneticPr fontId="5"/>
  </si>
  <si>
    <t>内　　　訳</t>
  </si>
  <si>
    <t>備　　　　考</t>
  </si>
  <si>
    <t>会費</t>
  </si>
  <si>
    <t>概算払い受領分</t>
    <rPh sb="0" eb="3">
      <t>ガイサンバラ</t>
    </rPh>
    <rPh sb="4" eb="6">
      <t>ジュリョウ</t>
    </rPh>
    <rPh sb="6" eb="7">
      <t>ブン</t>
    </rPh>
    <phoneticPr fontId="5"/>
  </si>
  <si>
    <t>精算払い受領分</t>
    <rPh sb="0" eb="3">
      <t>セイサンバラ</t>
    </rPh>
    <rPh sb="4" eb="7">
      <t>ジュリョウブン</t>
    </rPh>
    <phoneticPr fontId="5"/>
  </si>
  <si>
    <t>事業収入</t>
  </si>
  <si>
    <t>県補助金等</t>
  </si>
  <si>
    <t>市町村補助金等</t>
  </si>
  <si>
    <t>(2)　支出の部</t>
  </si>
  <si>
    <t>区　  分</t>
  </si>
  <si>
    <t>科目</t>
  </si>
  <si>
    <t>(うち交付金分)</t>
  </si>
  <si>
    <t>(うち県／市町村補助分)</t>
    <rPh sb="3" eb="4">
      <t>ケン</t>
    </rPh>
    <rPh sb="5" eb="8">
      <t>シチョウソン</t>
    </rPh>
    <rPh sb="8" eb="10">
      <t>ホジョ</t>
    </rPh>
    <phoneticPr fontId="5"/>
  </si>
  <si>
    <t>決算額</t>
    <rPh sb="0" eb="3">
      <t>ケッサンガク</t>
    </rPh>
    <phoneticPr fontId="5"/>
  </si>
  <si>
    <t>内訳</t>
    <rPh sb="0" eb="2">
      <t>ウチワケ</t>
    </rPh>
    <phoneticPr fontId="5"/>
  </si>
  <si>
    <t>賃金</t>
  </si>
  <si>
    <t>旅費</t>
  </si>
  <si>
    <t>需用費</t>
  </si>
  <si>
    <t>消耗品費</t>
  </si>
  <si>
    <t>燃料費</t>
  </si>
  <si>
    <t>傷害保険</t>
  </si>
  <si>
    <t>印刷製本費</t>
  </si>
  <si>
    <t>報償費</t>
  </si>
  <si>
    <t>通信運搬費</t>
  </si>
  <si>
    <t>使用料及び賃借料</t>
  </si>
  <si>
    <t>賃借料</t>
  </si>
  <si>
    <t>資機材購入費</t>
  </si>
  <si>
    <t>資機材費</t>
  </si>
  <si>
    <t>合　計</t>
  </si>
  <si>
    <t>＊収入と支出は一致させてください。</t>
    <rPh sb="7" eb="9">
      <t>イッチ</t>
    </rPh>
    <phoneticPr fontId="5"/>
  </si>
  <si>
    <t>＊交付金の精算払い分に該当する支出は立替払いを原則としますが、交付金の精算払い分について団体の会計状況で立替払いが困難な場合は、別に示す領収書整理台帳を提出し、未払い金として計上してください</t>
    <rPh sb="1" eb="4">
      <t>コウフキン</t>
    </rPh>
    <rPh sb="5" eb="8">
      <t>セイサンバラ</t>
    </rPh>
    <rPh sb="9" eb="10">
      <t>ブン</t>
    </rPh>
    <rPh sb="11" eb="13">
      <t>ガイトウ</t>
    </rPh>
    <rPh sb="15" eb="17">
      <t>シシュツ</t>
    </rPh>
    <rPh sb="18" eb="21">
      <t>タテカエバラ</t>
    </rPh>
    <rPh sb="23" eb="25">
      <t>ゲンソク</t>
    </rPh>
    <rPh sb="31" eb="34">
      <t>コウフキン</t>
    </rPh>
    <rPh sb="35" eb="38">
      <t>セイサンバラ</t>
    </rPh>
    <rPh sb="39" eb="40">
      <t>ブン</t>
    </rPh>
    <rPh sb="44" eb="46">
      <t>ダンタイ</t>
    </rPh>
    <rPh sb="47" eb="51">
      <t>カイケイジョウキョウ</t>
    </rPh>
    <rPh sb="52" eb="55">
      <t>タテカエバラ</t>
    </rPh>
    <rPh sb="57" eb="59">
      <t>コンナン</t>
    </rPh>
    <rPh sb="60" eb="62">
      <t>バアイ</t>
    </rPh>
    <rPh sb="64" eb="65">
      <t>ベツ</t>
    </rPh>
    <rPh sb="66" eb="67">
      <t>シメ</t>
    </rPh>
    <rPh sb="68" eb="71">
      <t>リョウシュウショ</t>
    </rPh>
    <rPh sb="71" eb="73">
      <t>セイリ</t>
    </rPh>
    <rPh sb="73" eb="75">
      <t>ダイチョウ</t>
    </rPh>
    <rPh sb="76" eb="78">
      <t>テイシュツ</t>
    </rPh>
    <rPh sb="80" eb="82">
      <t>ミバラ</t>
    </rPh>
    <rPh sb="83" eb="84">
      <t>キン</t>
    </rPh>
    <rPh sb="87" eb="89">
      <t>ケイジョウ</t>
    </rPh>
    <phoneticPr fontId="5"/>
  </si>
  <si>
    <t>＊収入及び支出の区分は例。団体の実情に合わせて修正してください。</t>
    <phoneticPr fontId="5"/>
  </si>
  <si>
    <t>収 支 決 算 書</t>
    <rPh sb="4" eb="5">
      <t>ケッ</t>
    </rPh>
    <rPh sb="6" eb="7">
      <t>サン</t>
    </rPh>
    <rPh sb="8" eb="9">
      <t>ショ</t>
    </rPh>
    <phoneticPr fontId="5"/>
  </si>
  <si>
    <t>1,000✕10人</t>
    <rPh sb="8" eb="9">
      <t>ニン</t>
    </rPh>
    <phoneticPr fontId="29"/>
  </si>
  <si>
    <t>立替金</t>
    <rPh sb="0" eb="3">
      <t>タテカエキン</t>
    </rPh>
    <phoneticPr fontId="29"/>
  </si>
  <si>
    <t>団体が立替</t>
    <rPh sb="0" eb="2">
      <t>ダンタイ</t>
    </rPh>
    <rPh sb="3" eb="5">
      <t>タテカエ</t>
    </rPh>
    <phoneticPr fontId="29"/>
  </si>
  <si>
    <t>個人で立替</t>
    <rPh sb="0" eb="2">
      <t>コジン</t>
    </rPh>
    <rPh sb="3" eb="5">
      <t>タテカエ</t>
    </rPh>
    <phoneticPr fontId="29"/>
  </si>
  <si>
    <t>〇</t>
    <phoneticPr fontId="29"/>
  </si>
  <si>
    <t>　　　計</t>
    <rPh sb="3" eb="4">
      <t>ケイ</t>
    </rPh>
    <phoneticPr fontId="29"/>
  </si>
  <si>
    <t>決済額</t>
    <rPh sb="0" eb="3">
      <t>ケッサイガク</t>
    </rPh>
    <phoneticPr fontId="29"/>
  </si>
  <si>
    <t>(うち自己資金又は立替金分等 )</t>
    <rPh sb="3" eb="7">
      <t>ジコシキン</t>
    </rPh>
    <rPh sb="7" eb="8">
      <t>マタ</t>
    </rPh>
    <rPh sb="9" eb="12">
      <t>タテカエキン</t>
    </rPh>
    <rPh sb="13" eb="14">
      <t>トウ</t>
    </rPh>
    <phoneticPr fontId="29"/>
  </si>
  <si>
    <t>樹高3m程度の灌木が広がり、イノシシ等の住居となっている。
見通し距離：5m</t>
    <rPh sb="0" eb="2">
      <t>ジュコウ</t>
    </rPh>
    <rPh sb="4" eb="6">
      <t>テイド</t>
    </rPh>
    <rPh sb="7" eb="9">
      <t>カンボク</t>
    </rPh>
    <rPh sb="10" eb="11">
      <t>ヒロ</t>
    </rPh>
    <rPh sb="18" eb="19">
      <t>トウ</t>
    </rPh>
    <rPh sb="20" eb="22">
      <t>ジュウキョ</t>
    </rPh>
    <rPh sb="31" eb="33">
      <t>ミトオ</t>
    </rPh>
    <rPh sb="34" eb="36">
      <t>キョリ</t>
    </rPh>
    <phoneticPr fontId="5"/>
  </si>
  <si>
    <t>林内が薄暗く、下層植生も少ない。
相対幹距比：14</t>
    <rPh sb="0" eb="2">
      <t>リンナイ</t>
    </rPh>
    <rPh sb="3" eb="5">
      <t>ウスグラ</t>
    </rPh>
    <rPh sb="7" eb="11">
      <t>カソウショクセイ</t>
    </rPh>
    <rPh sb="12" eb="13">
      <t>スク</t>
    </rPh>
    <phoneticPr fontId="5"/>
  </si>
  <si>
    <t>人工林をきれいにする  
　→　相対幹距比を2ポイント向上</t>
    <rPh sb="31" eb="33">
      <t>コウジョウ</t>
    </rPh>
    <phoneticPr fontId="5"/>
  </si>
  <si>
    <t>被圧された劣勢木が2割程度あり、所々でクマ剥ぎの被害を受けている。
平均立木本数:1,600本/ha</t>
    <rPh sb="0" eb="2">
      <t>ヒアツ</t>
    </rPh>
    <rPh sb="5" eb="7">
      <t>レッセイ</t>
    </rPh>
    <rPh sb="7" eb="8">
      <t>キ</t>
    </rPh>
    <rPh sb="10" eb="11">
      <t>ワリ</t>
    </rPh>
    <rPh sb="11" eb="13">
      <t>テイド</t>
    </rPh>
    <rPh sb="16" eb="18">
      <t>トコロドコロ</t>
    </rPh>
    <rPh sb="21" eb="22">
      <t>ハ</t>
    </rPh>
    <rPh sb="24" eb="26">
      <t>ヒガイ</t>
    </rPh>
    <rPh sb="27" eb="28">
      <t>ウ</t>
    </rPh>
    <rPh sb="35" eb="37">
      <t>ヘイキン</t>
    </rPh>
    <rPh sb="37" eb="39">
      <t>タチキ</t>
    </rPh>
    <rPh sb="39" eb="41">
      <t>ホンスウ</t>
    </rPh>
    <rPh sb="47" eb="48">
      <t>ホン</t>
    </rPh>
    <phoneticPr fontId="5"/>
  </si>
  <si>
    <t>枯れた竹が散乱し移動を困難に４している。  
竹の本数12,000本/ha</t>
    <rPh sb="0" eb="1">
      <t>カ</t>
    </rPh>
    <rPh sb="3" eb="4">
      <t>タケ</t>
    </rPh>
    <rPh sb="5" eb="7">
      <t>サンラン</t>
    </rPh>
    <rPh sb="8" eb="10">
      <t>イドウ</t>
    </rPh>
    <rPh sb="11" eb="13">
      <t>コンナン</t>
    </rPh>
    <phoneticPr fontId="5"/>
  </si>
  <si>
    <t>ほぼ計画通りに整備が進んでいる。引き続き効率的に作業を進めるとともに、林縁部では一部搬出利用に取り組む。</t>
    <rPh sb="2" eb="5">
      <t>ケイカクドオ</t>
    </rPh>
    <rPh sb="7" eb="9">
      <t>セイビ</t>
    </rPh>
    <rPh sb="10" eb="11">
      <t>スス</t>
    </rPh>
    <rPh sb="16" eb="17">
      <t>ヒ</t>
    </rPh>
    <rPh sb="18" eb="19">
      <t>ツヅ</t>
    </rPh>
    <rPh sb="20" eb="23">
      <t>コウリツテキ</t>
    </rPh>
    <rPh sb="24" eb="26">
      <t>サギョウ</t>
    </rPh>
    <rPh sb="27" eb="28">
      <t>スス</t>
    </rPh>
    <rPh sb="35" eb="37">
      <t>リンエン</t>
    </rPh>
    <rPh sb="37" eb="38">
      <t>ブ</t>
    </rPh>
    <rPh sb="40" eb="42">
      <t>イチブ</t>
    </rPh>
    <rPh sb="42" eb="44">
      <t>ハンシュツ</t>
    </rPh>
    <rPh sb="44" eb="46">
      <t>リヨウ</t>
    </rPh>
    <rPh sb="47" eb="48">
      <t>ト</t>
    </rPh>
    <rPh sb="49" eb="50">
      <t>ク</t>
    </rPh>
    <phoneticPr fontId="5"/>
  </si>
  <si>
    <t>予定以上に搬出できた。一部の木材は建築用材に出荷できた。次年度はさらに利用率を挙げるよう努力する。</t>
    <rPh sb="0" eb="4">
      <t>ヨテイイジョウ</t>
    </rPh>
    <rPh sb="5" eb="7">
      <t>ハンシュツ</t>
    </rPh>
    <rPh sb="11" eb="13">
      <t>イチブ</t>
    </rPh>
    <rPh sb="14" eb="16">
      <t>モクザイ</t>
    </rPh>
    <rPh sb="17" eb="21">
      <t>ケンチクヨウザイ</t>
    </rPh>
    <rPh sb="22" eb="24">
      <t>シュッカ</t>
    </rPh>
    <rPh sb="28" eb="31">
      <t>ジネンド</t>
    </rPh>
    <rPh sb="35" eb="38">
      <t>リヨウリツ</t>
    </rPh>
    <rPh sb="39" eb="40">
      <t>ア</t>
    </rPh>
    <rPh sb="44" eb="46">
      <t>ドリョク</t>
    </rPh>
    <phoneticPr fontId="5"/>
  </si>
  <si>
    <t>令和〇年〇月〇日</t>
  </si>
  <si>
    <t>岐阜県森林・山村多面的機能発揮対策地域協議会</t>
  </si>
  <si>
    <t>　　　　　</t>
  </si>
  <si>
    <t>記</t>
  </si>
  <si>
    <t>　　</t>
  </si>
  <si>
    <t>３　金銭出納簿</t>
  </si>
  <si>
    <t>４　森林整備等の内容（②から⑤は該当する場合のみ提出）</t>
  </si>
  <si>
    <t>５　モニタリング結果報告書</t>
  </si>
  <si>
    <t>６　収支決算書　</t>
  </si>
  <si>
    <t>代表者名</t>
    <phoneticPr fontId="29"/>
  </si>
  <si>
    <t>活動組織</t>
    <phoneticPr fontId="29"/>
  </si>
  <si>
    <t>　　　　※添付書類：出役表</t>
    <phoneticPr fontId="29"/>
  </si>
  <si>
    <t>　　　　※添付書類：通帳写し、領収書写し、委託契約書写し添付</t>
    <phoneticPr fontId="29"/>
  </si>
  <si>
    <t>　　① 森林整備面積内訳表</t>
    <phoneticPr fontId="29"/>
  </si>
  <si>
    <t>　　② 取得資機材内訳表</t>
    <phoneticPr fontId="29"/>
  </si>
  <si>
    <t>　　④ 委託実績表</t>
    <phoneticPr fontId="29"/>
  </si>
  <si>
    <t>　　　　　※添付書類：位置図、測量図・測量計算表</t>
    <phoneticPr fontId="29"/>
  </si>
  <si>
    <t>　　　　　※添付書類：写真、財産管理台帳</t>
    <phoneticPr fontId="29"/>
  </si>
  <si>
    <t xml:space="preserve">　　　　　※添付書類：位置図、延長が分かる測量成果 </t>
    <phoneticPr fontId="29"/>
  </si>
  <si>
    <t xml:space="preserve">　　　　　※添付書類：見積書、契約書、完了届、請求書、領収書、業務報告等 </t>
    <phoneticPr fontId="29"/>
  </si>
  <si>
    <t>　　　　　※添付書類：写真、参加者名簿</t>
    <phoneticPr fontId="29"/>
  </si>
  <si>
    <t>項　　　　　　目</t>
    <phoneticPr fontId="6"/>
  </si>
  <si>
    <r>
      <t>＊間伐等実施面積：間伐等（除伐、枝打ちを含む。）の実施面積</t>
    </r>
    <r>
      <rPr>
        <sz val="11"/>
        <color theme="1"/>
        <rFont val="Century"/>
        <family val="1"/>
      </rPr>
      <t>(ha)</t>
    </r>
  </si>
  <si>
    <t>活動組織名：　</t>
    <phoneticPr fontId="7"/>
  </si>
  <si>
    <t>事業種目　　　（事業細目）</t>
  </si>
  <si>
    <r>
      <t>活動組織名：</t>
    </r>
    <r>
      <rPr>
        <sz val="12"/>
        <color theme="1"/>
        <rFont val="Century"/>
        <family val="1"/>
      </rPr>
      <t xml:space="preserve"> </t>
    </r>
    <phoneticPr fontId="15"/>
  </si>
  <si>
    <t xml:space="preserve">３ 活動1年目の標準地の状況（令和　年度）　　　　　　　　　　　　　　 </t>
    <rPh sb="15" eb="17">
      <t>レイワ</t>
    </rPh>
    <phoneticPr fontId="16"/>
  </si>
  <si>
    <t>令和　年度 モニタリング結果報告書</t>
    <rPh sb="0" eb="2">
      <t>レイワ</t>
    </rPh>
    <phoneticPr fontId="16"/>
  </si>
  <si>
    <r>
      <t>樹齢70年生にしては細く、曲がり材も多い。搬出木は薪などしか利用できないと思われる。
標準地：2.4㎥/100㎡
全体幹材積：2.4㎥/100㎡×3000m</t>
    </r>
    <r>
      <rPr>
        <vertAlign val="superscript"/>
        <sz val="10"/>
        <color theme="1"/>
        <rFont val="ＭＳ ゴシック"/>
        <family val="3"/>
        <charset val="128"/>
      </rPr>
      <t>2</t>
    </r>
    <r>
      <rPr>
        <sz val="10"/>
        <color theme="1"/>
        <rFont val="ＭＳ ゴシック"/>
        <family val="3"/>
        <charset val="128"/>
      </rPr>
      <t>／100＝72m</t>
    </r>
    <r>
      <rPr>
        <vertAlign val="superscript"/>
        <sz val="10"/>
        <color theme="1"/>
        <rFont val="ＭＳ ゴシック"/>
        <family val="3"/>
        <charset val="128"/>
      </rPr>
      <t>3</t>
    </r>
    <r>
      <rPr>
        <sz val="10"/>
        <color theme="1"/>
        <rFont val="ＭＳ ゴシック"/>
        <family val="3"/>
        <charset val="128"/>
      </rPr>
      <t xml:space="preserve">
利用目標：72m</t>
    </r>
    <r>
      <rPr>
        <vertAlign val="superscript"/>
        <sz val="10"/>
        <color theme="1"/>
        <rFont val="ＭＳ ゴシック"/>
        <family val="3"/>
        <charset val="128"/>
      </rPr>
      <t>3</t>
    </r>
    <r>
      <rPr>
        <sz val="10"/>
        <color theme="1"/>
        <rFont val="ＭＳ ゴシック"/>
        <family val="3"/>
        <charset val="128"/>
      </rPr>
      <t>×10%（年伐採率）×50%=3.6m</t>
    </r>
    <r>
      <rPr>
        <vertAlign val="superscript"/>
        <sz val="10"/>
        <color theme="1"/>
        <rFont val="ＭＳ ゴシック"/>
        <family val="3"/>
        <charset val="128"/>
      </rPr>
      <t>3</t>
    </r>
    <r>
      <rPr>
        <sz val="10"/>
        <color theme="1"/>
        <rFont val="ＭＳ ゴシック"/>
        <family val="3"/>
        <charset val="128"/>
      </rPr>
      <t>/年</t>
    </r>
    <rPh sb="0" eb="2">
      <t>ジュレイ</t>
    </rPh>
    <rPh sb="4" eb="6">
      <t>ネンセイ</t>
    </rPh>
    <rPh sb="10" eb="11">
      <t>ホソ</t>
    </rPh>
    <rPh sb="13" eb="14">
      <t>マ</t>
    </rPh>
    <rPh sb="16" eb="17">
      <t>ザイ</t>
    </rPh>
    <rPh sb="18" eb="19">
      <t>オオ</t>
    </rPh>
    <rPh sb="21" eb="23">
      <t>ハンシュツ</t>
    </rPh>
    <rPh sb="23" eb="24">
      <t>キ</t>
    </rPh>
    <rPh sb="25" eb="26">
      <t>マキ</t>
    </rPh>
    <rPh sb="30" eb="32">
      <t>リヨウ</t>
    </rPh>
    <rPh sb="37" eb="38">
      <t>オモ</t>
    </rPh>
    <phoneticPr fontId="5"/>
  </si>
  <si>
    <r>
      <t>利用料:4.0m</t>
    </r>
    <r>
      <rPr>
        <vertAlign val="superscript"/>
        <sz val="10"/>
        <color theme="1"/>
        <rFont val="ＭＳ ゴシック"/>
        <family val="3"/>
        <charset val="128"/>
      </rPr>
      <t>3</t>
    </r>
    <rPh sb="2" eb="3">
      <t>リョウ</t>
    </rPh>
    <phoneticPr fontId="5"/>
  </si>
  <si>
    <r>
      <t>利用料:3.7m</t>
    </r>
    <r>
      <rPr>
        <vertAlign val="superscript"/>
        <sz val="10"/>
        <color theme="1"/>
        <rFont val="ＭＳ ゴシック"/>
        <family val="3"/>
        <charset val="128"/>
      </rPr>
      <t>3</t>
    </r>
    <rPh sb="2" eb="3">
      <t>リョウ</t>
    </rPh>
    <phoneticPr fontId="5"/>
  </si>
  <si>
    <t>〇〇の森整備隊</t>
    <rPh sb="3" eb="4">
      <t>モリ</t>
    </rPh>
    <rPh sb="4" eb="7">
      <t>セイビタイ</t>
    </rPh>
    <phoneticPr fontId="14"/>
  </si>
  <si>
    <t>〇〇林業(有)</t>
    <rPh sb="2" eb="4">
      <t>リンギョウ</t>
    </rPh>
    <rPh sb="5" eb="6">
      <t>ユウ</t>
    </rPh>
    <phoneticPr fontId="14"/>
  </si>
  <si>
    <t>代表　山田太郎</t>
    <rPh sb="0" eb="2">
      <t>ダイヒョウ</t>
    </rPh>
    <rPh sb="3" eb="5">
      <t>ヤマダ</t>
    </rPh>
    <rPh sb="5" eb="7">
      <t>タロウ</t>
    </rPh>
    <phoneticPr fontId="14"/>
  </si>
  <si>
    <t>０５８－１２３－４５６７</t>
    <phoneticPr fontId="14"/>
  </si>
  <si>
    <t>令和５年５月１６日～令和５年９月３０日</t>
    <rPh sb="0" eb="2">
      <t>レイワ</t>
    </rPh>
    <rPh sb="3" eb="4">
      <t>ネン</t>
    </rPh>
    <rPh sb="5" eb="6">
      <t>ツキ</t>
    </rPh>
    <rPh sb="8" eb="9">
      <t>ヒ</t>
    </rPh>
    <phoneticPr fontId="14"/>
  </si>
  <si>
    <t>４４０，０００円</t>
    <rPh sb="7" eb="8">
      <t>エン</t>
    </rPh>
    <phoneticPr fontId="14"/>
  </si>
  <si>
    <t>多面市山田1234</t>
    <rPh sb="0" eb="2">
      <t>タメン</t>
    </rPh>
    <rPh sb="2" eb="3">
      <t>シ</t>
    </rPh>
    <rPh sb="3" eb="5">
      <t>ヤマダ</t>
    </rPh>
    <phoneticPr fontId="14"/>
  </si>
  <si>
    <t>多面市〇〇９８７</t>
    <rPh sb="0" eb="2">
      <t>タメン</t>
    </rPh>
    <rPh sb="2" eb="3">
      <t>シ</t>
    </rPh>
    <phoneticPr fontId="14"/>
  </si>
  <si>
    <t>３．８ｈａ</t>
    <phoneticPr fontId="14"/>
  </si>
  <si>
    <t>広葉樹高木の伐採・林内整理</t>
    <rPh sb="0" eb="3">
      <t>コウヨウジュ</t>
    </rPh>
    <rPh sb="3" eb="5">
      <t>コウボク</t>
    </rPh>
    <rPh sb="6" eb="8">
      <t>バッサイ</t>
    </rPh>
    <rPh sb="9" eb="11">
      <t>リンナイ</t>
    </rPh>
    <rPh sb="11" eb="13">
      <t>セイリ</t>
    </rPh>
    <phoneticPr fontId="14"/>
  </si>
  <si>
    <t>作業道開設</t>
    <rPh sb="0" eb="3">
      <t>サギョウドウ</t>
    </rPh>
    <rPh sb="3" eb="5">
      <t>カイセツ</t>
    </rPh>
    <phoneticPr fontId="12"/>
  </si>
  <si>
    <t>多面市〇〇１２３４他</t>
    <rPh sb="0" eb="2">
      <t>タメン</t>
    </rPh>
    <rPh sb="2" eb="3">
      <t>シ</t>
    </rPh>
    <rPh sb="9" eb="10">
      <t>ホカ</t>
    </rPh>
    <phoneticPr fontId="12"/>
  </si>
  <si>
    <t>８　環境負荷軽減のクロスコンプライアンスチェックシート　　　</t>
    <rPh sb="2" eb="4">
      <t>カンキョウ</t>
    </rPh>
    <rPh sb="4" eb="6">
      <t>フカ</t>
    </rPh>
    <rPh sb="6" eb="8">
      <t>ケイゲン</t>
    </rPh>
    <phoneticPr fontId="29"/>
  </si>
  <si>
    <t>　　　会　長　　山 内  　登　様</t>
    <rPh sb="8" eb="9">
      <t>ヤマ</t>
    </rPh>
    <rPh sb="10" eb="11">
      <t>ナイ</t>
    </rPh>
    <rPh sb="14" eb="15">
      <t>ノボル</t>
    </rPh>
    <phoneticPr fontId="29"/>
  </si>
  <si>
    <t>環境負荷低減のクロスコンプライアンス チェックシート</t>
    <phoneticPr fontId="29"/>
  </si>
  <si>
    <t>申請時
（します）</t>
    <rPh sb="0" eb="3">
      <t>シンセイジ</t>
    </rPh>
    <phoneticPr fontId="29"/>
  </si>
  <si>
    <t>（１）適正な施肥</t>
    <rPh sb="3" eb="5">
      <t>テキセイ</t>
    </rPh>
    <rPh sb="6" eb="8">
      <t>セヒ</t>
    </rPh>
    <phoneticPr fontId="29"/>
  </si>
  <si>
    <t>報告時
（しました）</t>
    <rPh sb="0" eb="2">
      <t>ホウコク</t>
    </rPh>
    <rPh sb="2" eb="3">
      <t>ジ</t>
    </rPh>
    <phoneticPr fontId="29"/>
  </si>
  <si>
    <t>（５）廃棄物の発生抑制、
　　　適正な循環的な利用及び適正な処分</t>
    <rPh sb="3" eb="6">
      <t>ハイキブツ</t>
    </rPh>
    <rPh sb="7" eb="9">
      <t>ハッセイ</t>
    </rPh>
    <rPh sb="9" eb="11">
      <t>ヨクセイ</t>
    </rPh>
    <rPh sb="16" eb="18">
      <t>テキセイ</t>
    </rPh>
    <rPh sb="19" eb="21">
      <t>ジュンカン</t>
    </rPh>
    <rPh sb="21" eb="22">
      <t>テキ</t>
    </rPh>
    <rPh sb="23" eb="25">
      <t>リヨウ</t>
    </rPh>
    <rPh sb="25" eb="26">
      <t>オヨ</t>
    </rPh>
    <rPh sb="27" eb="29">
      <t>テキセイ</t>
    </rPh>
    <rPh sb="30" eb="32">
      <t>ショブン</t>
    </rPh>
    <phoneticPr fontId="29"/>
  </si>
  <si>
    <t>①</t>
    <phoneticPr fontId="29"/>
  </si>
  <si>
    <t>⑦</t>
    <phoneticPr fontId="29"/>
  </si>
  <si>
    <t>⑧</t>
    <phoneticPr fontId="29"/>
  </si>
  <si>
    <t>（２）適正な防除</t>
    <phoneticPr fontId="29"/>
  </si>
  <si>
    <t>②</t>
    <phoneticPr fontId="29"/>
  </si>
  <si>
    <t>⑨</t>
    <phoneticPr fontId="29"/>
  </si>
  <si>
    <t>（３）エネルギーの節減</t>
    <rPh sb="9" eb="11">
      <t>セツゲン</t>
    </rPh>
    <phoneticPr fontId="29"/>
  </si>
  <si>
    <t>⑩</t>
    <phoneticPr fontId="29"/>
  </si>
  <si>
    <t>③</t>
    <phoneticPr fontId="29"/>
  </si>
  <si>
    <t>④</t>
    <phoneticPr fontId="29"/>
  </si>
  <si>
    <t>⑤</t>
    <phoneticPr fontId="29"/>
  </si>
  <si>
    <t>⑪</t>
    <phoneticPr fontId="29"/>
  </si>
  <si>
    <t>⑫</t>
    <phoneticPr fontId="29"/>
  </si>
  <si>
    <t>（４）悪臭及び害虫の発生防止</t>
    <rPh sb="3" eb="5">
      <t>アクシュウ</t>
    </rPh>
    <rPh sb="5" eb="6">
      <t>オヨ</t>
    </rPh>
    <rPh sb="7" eb="9">
      <t>ガイチュウ</t>
    </rPh>
    <rPh sb="10" eb="12">
      <t>ハッセイ</t>
    </rPh>
    <rPh sb="12" eb="14">
      <t>ボウシ</t>
    </rPh>
    <phoneticPr fontId="29"/>
  </si>
  <si>
    <t>⑬</t>
    <phoneticPr fontId="29"/>
  </si>
  <si>
    <t>⑥</t>
    <phoneticPr fontId="29"/>
  </si>
  <si>
    <t>⑭</t>
    <phoneticPr fontId="29"/>
  </si>
  <si>
    <t>（別紙３　様式第13号）</t>
    <phoneticPr fontId="82"/>
  </si>
  <si>
    <t>※種苗生産を行う場合（該当しない        ）
肥料の適正な保管</t>
    <phoneticPr fontId="29"/>
  </si>
  <si>
    <t>廃棄物の削減に努め、適正に処理</t>
    <phoneticPr fontId="29"/>
  </si>
  <si>
    <t>※種苗生産を行う場合（該当しない        ）
肥料の使用状況等の記録・保存に努める</t>
    <phoneticPr fontId="29"/>
  </si>
  <si>
    <t>未利用材の有効活用を検討</t>
    <phoneticPr fontId="29"/>
  </si>
  <si>
    <t>（６）生物多様性への悪影響の防止</t>
    <phoneticPr fontId="29"/>
  </si>
  <si>
    <t>※農薬を使用する場合（該当しない        ）
農薬の適正な使用・保管</t>
    <phoneticPr fontId="29"/>
  </si>
  <si>
    <t>生物多様性に配慮した事業実施（物資調達、施業等）に努める</t>
    <phoneticPr fontId="29"/>
  </si>
  <si>
    <t>※農薬を使用する場合（該当しない        ）
農薬の使用状況等の記録・保存</t>
    <phoneticPr fontId="29"/>
  </si>
  <si>
    <t>（７）環境関係法令の遵守等</t>
    <rPh sb="3" eb="5">
      <t>カンキョウ</t>
    </rPh>
    <rPh sb="5" eb="7">
      <t>カンケイ</t>
    </rPh>
    <rPh sb="7" eb="9">
      <t>ホウレイ</t>
    </rPh>
    <rPh sb="10" eb="12">
      <t>ジュンシュ</t>
    </rPh>
    <rPh sb="12" eb="13">
      <t>トウ</t>
    </rPh>
    <phoneticPr fontId="29"/>
  </si>
  <si>
    <t>みどりの食料システム戦略の理解</t>
    <phoneticPr fontId="29"/>
  </si>
  <si>
    <t>林業機械や施設の電気・燃料の使用状況の記録・保存に努める</t>
    <phoneticPr fontId="29"/>
  </si>
  <si>
    <t>関係法令の遵守</t>
    <phoneticPr fontId="29"/>
  </si>
  <si>
    <t>省エネを意識し、不必要・非効率なエネルギー消費をしないように努める</t>
    <phoneticPr fontId="29"/>
  </si>
  <si>
    <t>林業機械等の装置・車両の適切な整備と管理の実施に努める</t>
    <phoneticPr fontId="29"/>
  </si>
  <si>
    <t>正しい知識に基づく作業安全に努める</t>
    <phoneticPr fontId="29"/>
  </si>
  <si>
    <t>悪臭・害虫の発生防止・低減に努める</t>
    <phoneticPr fontId="29"/>
  </si>
  <si>
    <r>
      <t>（注1）申請を行う際に本様式の「該当なし」欄又は「申請時」欄に</t>
    </r>
    <r>
      <rPr>
        <sz val="11"/>
        <rFont val="Segoe UI Symbol"/>
        <family val="2"/>
      </rPr>
      <t>☑</t>
    </r>
    <r>
      <rPr>
        <sz val="11"/>
        <rFont val="ＭＳ Ｐゴシック"/>
        <family val="2"/>
        <scheme val="minor"/>
      </rPr>
      <t>を付し、</t>
    </r>
    <r>
      <rPr>
        <sz val="11"/>
        <rFont val="ＭＳ Ｐゴシック"/>
        <family val="3"/>
        <charset val="128"/>
        <scheme val="minor"/>
      </rPr>
      <t>報告</t>
    </r>
    <r>
      <rPr>
        <sz val="11"/>
        <rFont val="ＭＳ Ｐゴシック"/>
        <family val="2"/>
        <scheme val="minor"/>
      </rPr>
      <t>の際は「報告時」欄に</t>
    </r>
    <r>
      <rPr>
        <sz val="11"/>
        <rFont val="Segoe UI Symbol"/>
        <family val="2"/>
      </rPr>
      <t>☑</t>
    </r>
    <r>
      <rPr>
        <sz val="11"/>
        <rFont val="ＭＳ Ｐゴシック"/>
        <family val="2"/>
        <scheme val="minor"/>
      </rPr>
      <t>を付して提出してください。</t>
    </r>
    <rPh sb="36" eb="38">
      <t>ホウコク</t>
    </rPh>
    <rPh sb="39" eb="40">
      <t>サイ</t>
    </rPh>
    <phoneticPr fontId="29"/>
  </si>
  <si>
    <t>（注2）記載内容に「該当しない」場合には□にチェックしてください。この場合、当該項目の申請時・報告時のチェックは不要です。</t>
    <phoneticPr fontId="29"/>
  </si>
  <si>
    <t>２  活動記録兼作業写真整理帳、作業状況写真帳、資源活用状況写真帳</t>
    <rPh sb="24" eb="26">
      <t>シゲン</t>
    </rPh>
    <rPh sb="26" eb="28">
      <t>カツヨウ</t>
    </rPh>
    <rPh sb="28" eb="30">
      <t>ジョウキョウ</t>
    </rPh>
    <rPh sb="30" eb="33">
      <t>シャシンチョウ</t>
    </rPh>
    <phoneticPr fontId="29"/>
  </si>
  <si>
    <t xml:space="preserve">２ 活動実施前（令和　年度）　　　　　　　　　　　　　　 </t>
    <rPh sb="8" eb="10">
      <t>レイワ</t>
    </rPh>
    <phoneticPr fontId="16"/>
  </si>
  <si>
    <t>標準地の状況</t>
    <rPh sb="0" eb="2">
      <t>ヒョウジュン</t>
    </rPh>
    <rPh sb="2" eb="3">
      <t>チ</t>
    </rPh>
    <rPh sb="4" eb="6">
      <t>ジョウキョウ</t>
    </rPh>
    <phoneticPr fontId="16"/>
  </si>
  <si>
    <t>１　活動の目標等</t>
    <rPh sb="2" eb="4">
      <t>カツドウ</t>
    </rPh>
    <rPh sb="5" eb="7">
      <t>モクヒョウ</t>
    </rPh>
    <rPh sb="7" eb="8">
      <t>トウ</t>
    </rPh>
    <phoneticPr fontId="16"/>
  </si>
  <si>
    <t>区　　分</t>
    <rPh sb="0" eb="1">
      <t>ク</t>
    </rPh>
    <rPh sb="3" eb="4">
      <t>ブン</t>
    </rPh>
    <phoneticPr fontId="16"/>
  </si>
  <si>
    <t>目　　標</t>
    <rPh sb="0" eb="1">
      <t>メ</t>
    </rPh>
    <rPh sb="3" eb="4">
      <t>シルベ</t>
    </rPh>
    <phoneticPr fontId="16"/>
  </si>
  <si>
    <t>モニタリング調査方法</t>
    <rPh sb="6" eb="8">
      <t>チョウサ</t>
    </rPh>
    <rPh sb="8" eb="10">
      <t>ホウホウ</t>
    </rPh>
    <phoneticPr fontId="16"/>
  </si>
  <si>
    <t>次年度に向けた改善策</t>
    <rPh sb="9" eb="10">
      <t>サク</t>
    </rPh>
    <phoneticPr fontId="16"/>
  </si>
  <si>
    <t xml:space="preserve">４　活動２年目の標準地の状況（令和　年度）　　　　　　　　　　　　　　 </t>
    <rPh sb="15" eb="17">
      <t>レイワ</t>
    </rPh>
    <rPh sb="18" eb="19">
      <t>ネン</t>
    </rPh>
    <phoneticPr fontId="16"/>
  </si>
  <si>
    <t xml:space="preserve">５　活動３年目の標準地の状況（令和　年度）　　　　　　　　　　　　　　 </t>
    <rPh sb="15" eb="17">
      <t>レイワ</t>
    </rPh>
    <rPh sb="18" eb="19">
      <t>ネン</t>
    </rPh>
    <phoneticPr fontId="16"/>
  </si>
  <si>
    <t>複業実践型</t>
    <rPh sb="0" eb="2">
      <t>フクギョウ</t>
    </rPh>
    <rPh sb="2" eb="4">
      <t>ジッセン</t>
    </rPh>
    <rPh sb="4" eb="5">
      <t>カタ</t>
    </rPh>
    <phoneticPr fontId="5"/>
  </si>
  <si>
    <t>区　　　分</t>
    <rPh sb="0" eb="1">
      <t>ク</t>
    </rPh>
    <rPh sb="4" eb="5">
      <t>ブン</t>
    </rPh>
    <phoneticPr fontId="16"/>
  </si>
  <si>
    <t xml:space="preserve">地域活動型 
(竹林資源利用) </t>
    <rPh sb="2" eb="4">
      <t>カツドウ</t>
    </rPh>
    <rPh sb="4" eb="5">
      <t>カタ</t>
    </rPh>
    <rPh sb="11" eb="13">
      <t>シゲン</t>
    </rPh>
    <rPh sb="13" eb="15">
      <t>リヨウ</t>
    </rPh>
    <phoneticPr fontId="5"/>
  </si>
  <si>
    <t xml:space="preserve">地域活動型
（森林資源利用） </t>
    <rPh sb="2" eb="4">
      <t>カツドウ</t>
    </rPh>
    <rPh sb="4" eb="5">
      <t>カタ</t>
    </rPh>
    <rPh sb="8" eb="10">
      <t>シンリン</t>
    </rPh>
    <rPh sb="10" eb="12">
      <t>シゲン</t>
    </rPh>
    <rPh sb="12" eb="14">
      <t>リヨウ</t>
    </rPh>
    <phoneticPr fontId="5"/>
  </si>
  <si>
    <t>区　　　分</t>
    <rPh sb="0" eb="1">
      <t>ク</t>
    </rPh>
    <rPh sb="4" eb="5">
      <t>ブン</t>
    </rPh>
    <phoneticPr fontId="39"/>
  </si>
  <si>
    <t>年度里山林活性化による多面的機能発揮対策交付金</t>
    <rPh sb="0" eb="2">
      <t>ネンド</t>
    </rPh>
    <rPh sb="2" eb="8">
      <t>サトヤマリンカッセイカ</t>
    </rPh>
    <rPh sb="11" eb="14">
      <t>タメンテキ</t>
    </rPh>
    <rPh sb="14" eb="16">
      <t>キノウ</t>
    </rPh>
    <rPh sb="16" eb="18">
      <t>ハッキ</t>
    </rPh>
    <rPh sb="18" eb="20">
      <t>タイサク</t>
    </rPh>
    <rPh sb="20" eb="23">
      <t>コウフキン</t>
    </rPh>
    <phoneticPr fontId="39"/>
  </si>
  <si>
    <t>令和○年度里山林活性化による多面的機能発揮対策交付金に係る実施状況報告書</t>
    <phoneticPr fontId="29"/>
  </si>
  <si>
    <t>　 令和○年度の実施状況について、里山林活性化による多面的機能発揮対策実施要領別紙のⅢの第５の６に基づき、下記の関係書類を添えて報告する。</t>
    <rPh sb="17" eb="23">
      <t>サトヤマリンカッセイカ</t>
    </rPh>
    <rPh sb="26" eb="28">
      <t>タメン</t>
    </rPh>
    <phoneticPr fontId="29"/>
  </si>
  <si>
    <t>地域活動型</t>
    <rPh sb="2" eb="4">
      <t>カツドウ</t>
    </rPh>
    <rPh sb="4" eb="5">
      <t>カタ</t>
    </rPh>
    <phoneticPr fontId="6"/>
  </si>
  <si>
    <r>
      <t>森林資源利用</t>
    </r>
    <r>
      <rPr>
        <sz val="11"/>
        <color theme="1"/>
        <rFont val="Century"/>
        <family val="1"/>
      </rPr>
      <t>(ha)</t>
    </r>
    <rPh sb="0" eb="2">
      <t>シンリン</t>
    </rPh>
    <rPh sb="2" eb="4">
      <t>シゲン</t>
    </rPh>
    <rPh sb="4" eb="6">
      <t>リヨウ</t>
    </rPh>
    <phoneticPr fontId="6"/>
  </si>
  <si>
    <r>
      <t>竹林資源利用</t>
    </r>
    <r>
      <rPr>
        <sz val="11"/>
        <color theme="1"/>
        <rFont val="Century"/>
        <family val="1"/>
      </rPr>
      <t>(ha)</t>
    </r>
    <rPh sb="2" eb="4">
      <t>シゲン</t>
    </rPh>
    <rPh sb="4" eb="6">
      <t>リヨウ</t>
    </rPh>
    <phoneticPr fontId="6"/>
  </si>
  <si>
    <t>複業実践型(ha)</t>
    <rPh sb="0" eb="2">
      <t>フクギョウ</t>
    </rPh>
    <rPh sb="2" eb="4">
      <t>ジッセン</t>
    </rPh>
    <rPh sb="4" eb="5">
      <t>カタ</t>
    </rPh>
    <phoneticPr fontId="6"/>
  </si>
  <si>
    <t>機能強化(ｍ)</t>
    <phoneticPr fontId="6"/>
  </si>
  <si>
    <r>
      <t>関係人口創出・維持</t>
    </r>
    <r>
      <rPr>
        <sz val="11"/>
        <color theme="1"/>
        <rFont val="Century"/>
        <family val="1"/>
      </rPr>
      <t>(</t>
    </r>
    <r>
      <rPr>
        <sz val="11"/>
        <color theme="1"/>
        <rFont val="ＭＳ 明朝"/>
        <family val="1"/>
        <charset val="128"/>
      </rPr>
      <t>回</t>
    </r>
    <r>
      <rPr>
        <sz val="11"/>
        <color theme="1"/>
        <rFont val="Century"/>
        <family val="1"/>
      </rPr>
      <t>)</t>
    </r>
    <rPh sb="0" eb="2">
      <t>カンケイ</t>
    </rPh>
    <rPh sb="2" eb="4">
      <t>ジンコウ</t>
    </rPh>
    <rPh sb="4" eb="6">
      <t>ソウシュツ</t>
    </rPh>
    <rPh sb="7" eb="9">
      <t>イジ</t>
    </rPh>
    <phoneticPr fontId="6"/>
  </si>
  <si>
    <t>区分別実績経費内訳表</t>
    <rPh sb="0" eb="2">
      <t>クブン</t>
    </rPh>
    <rPh sb="7" eb="10">
      <t>ウチワケヒョウ</t>
    </rPh>
    <phoneticPr fontId="13"/>
  </si>
  <si>
    <t>計</t>
    <rPh sb="0" eb="1">
      <t>ケイ</t>
    </rPh>
    <phoneticPr fontId="12"/>
  </si>
  <si>
    <t>地域活動型(森林資源利用)</t>
    <rPh sb="0" eb="2">
      <t>チイキ</t>
    </rPh>
    <rPh sb="2" eb="4">
      <t>カツドウ</t>
    </rPh>
    <rPh sb="4" eb="5">
      <t>カタ</t>
    </rPh>
    <rPh sb="6" eb="8">
      <t>シンリン</t>
    </rPh>
    <rPh sb="8" eb="12">
      <t>シゲンリヨウ</t>
    </rPh>
    <phoneticPr fontId="39"/>
  </si>
  <si>
    <t>地域活動型(竹林資源利用)</t>
    <rPh sb="0" eb="2">
      <t>チイキ</t>
    </rPh>
    <rPh sb="2" eb="4">
      <t>カツドウ</t>
    </rPh>
    <rPh sb="4" eb="5">
      <t>カタ</t>
    </rPh>
    <rPh sb="6" eb="8">
      <t>チクリン</t>
    </rPh>
    <rPh sb="8" eb="10">
      <t>シゲン</t>
    </rPh>
    <rPh sb="10" eb="12">
      <t>リヨウ</t>
    </rPh>
    <phoneticPr fontId="39"/>
  </si>
  <si>
    <t>複業実践型</t>
    <rPh sb="0" eb="2">
      <t>フクギョウ</t>
    </rPh>
    <rPh sb="2" eb="4">
      <t>ジッセン</t>
    </rPh>
    <rPh sb="4" eb="5">
      <t>カタ</t>
    </rPh>
    <phoneticPr fontId="39"/>
  </si>
  <si>
    <t>機能強化</t>
    <phoneticPr fontId="29"/>
  </si>
  <si>
    <t>関係人口・創出</t>
    <phoneticPr fontId="29"/>
  </si>
  <si>
    <t>活用内容</t>
    <rPh sb="0" eb="2">
      <t>カツヨウ</t>
    </rPh>
    <rPh sb="2" eb="4">
      <t>ナイヨウ</t>
    </rPh>
    <phoneticPr fontId="29"/>
  </si>
  <si>
    <t>資源活用状況写真</t>
    <rPh sb="0" eb="2">
      <t>シゲン</t>
    </rPh>
    <rPh sb="2" eb="4">
      <t>カツヨウ</t>
    </rPh>
    <rPh sb="4" eb="8">
      <t>ジョウキョウシャシン</t>
    </rPh>
    <phoneticPr fontId="29"/>
  </si>
  <si>
    <t>活動面積(ha)</t>
  </si>
  <si>
    <t>安全装備</t>
  </si>
  <si>
    <t>活動区分別賃金集計表</t>
    <rPh sb="0" eb="2">
      <t>カツドウ</t>
    </rPh>
    <rPh sb="2" eb="4">
      <t>クブン</t>
    </rPh>
    <rPh sb="4" eb="5">
      <t>ベツ</t>
    </rPh>
    <rPh sb="5" eb="7">
      <t>チンギン</t>
    </rPh>
    <rPh sb="7" eb="9">
      <t>シュウケイ</t>
    </rPh>
    <rPh sb="9" eb="10">
      <t>ヒョウ</t>
    </rPh>
    <phoneticPr fontId="5"/>
  </si>
  <si>
    <t>区　　　分</t>
    <rPh sb="0" eb="1">
      <t>ク</t>
    </rPh>
    <rPh sb="4" eb="5">
      <t>ブン</t>
    </rPh>
    <phoneticPr fontId="5"/>
  </si>
  <si>
    <t>機能強化</t>
    <phoneticPr fontId="5"/>
  </si>
  <si>
    <t>１　実施状況取りまとめ表、区分別実績経費内訳表　</t>
    <rPh sb="13" eb="15">
      <t>クブン</t>
    </rPh>
    <phoneticPr fontId="29"/>
  </si>
  <si>
    <t>取組区分</t>
    <rPh sb="2" eb="4">
      <t>クブン</t>
    </rPh>
    <phoneticPr fontId="6"/>
  </si>
  <si>
    <t>＊実績経費が交付済み額を下回った場合（区分別に）その差額（D)が、交付金返還対象となります。</t>
    <rPh sb="6" eb="8">
      <t>コウフ</t>
    </rPh>
    <rPh sb="8" eb="9">
      <t>ズ</t>
    </rPh>
    <rPh sb="10" eb="11">
      <t>ガク</t>
    </rPh>
    <rPh sb="12" eb="14">
      <t>シタマワ</t>
    </rPh>
    <rPh sb="16" eb="18">
      <t>バアイ</t>
    </rPh>
    <rPh sb="19" eb="21">
      <t>クブン</t>
    </rPh>
    <rPh sb="21" eb="22">
      <t>ベツ</t>
    </rPh>
    <rPh sb="26" eb="28">
      <t>サガク</t>
    </rPh>
    <rPh sb="33" eb="35">
      <t>コウフ</t>
    </rPh>
    <rPh sb="35" eb="36">
      <t>キン</t>
    </rPh>
    <rPh sb="36" eb="38">
      <t>ヘンカン</t>
    </rPh>
    <rPh sb="38" eb="40">
      <t>タイショウ</t>
    </rPh>
    <phoneticPr fontId="13"/>
  </si>
  <si>
    <t>地域活動型(森林資源利用)</t>
    <rPh sb="0" eb="2">
      <t>チイキ</t>
    </rPh>
    <rPh sb="2" eb="5">
      <t>カツドウカタ</t>
    </rPh>
    <rPh sb="6" eb="8">
      <t>シンリン</t>
    </rPh>
    <rPh sb="8" eb="10">
      <t>シゲン</t>
    </rPh>
    <rPh sb="10" eb="12">
      <t>リヨウ</t>
    </rPh>
    <phoneticPr fontId="5"/>
  </si>
  <si>
    <t>複業実践型</t>
    <rPh sb="0" eb="1">
      <t>フク</t>
    </rPh>
    <rPh sb="1" eb="2">
      <t>ギョウ</t>
    </rPh>
    <rPh sb="2" eb="4">
      <t>ジッセン</t>
    </rPh>
    <rPh sb="4" eb="5">
      <t>カタ</t>
    </rPh>
    <phoneticPr fontId="5"/>
  </si>
  <si>
    <t>地域活動型(竹林資源利用)</t>
    <rPh sb="0" eb="2">
      <t>チイキ</t>
    </rPh>
    <rPh sb="2" eb="5">
      <t>カツドウカタ</t>
    </rPh>
    <rPh sb="6" eb="8">
      <t>チクリン</t>
    </rPh>
    <rPh sb="8" eb="10">
      <t>シゲン</t>
    </rPh>
    <rPh sb="10" eb="12">
      <t>リヨウ</t>
    </rPh>
    <phoneticPr fontId="5"/>
  </si>
  <si>
    <t>区分</t>
    <rPh sb="0" eb="2">
      <t>クブン</t>
    </rPh>
    <phoneticPr fontId="29"/>
  </si>
  <si>
    <t>区分</t>
    <rPh sb="0" eb="2">
      <t>クブン</t>
    </rPh>
    <phoneticPr fontId="7"/>
  </si>
  <si>
    <t>地域活動型
(竹林資源利用)</t>
    <rPh sb="0" eb="2">
      <t>チイキ</t>
    </rPh>
    <rPh sb="2" eb="4">
      <t>カツドウ</t>
    </rPh>
    <rPh sb="4" eb="5">
      <t>カタ</t>
    </rPh>
    <rPh sb="8" eb="10">
      <t>チクリン</t>
    </rPh>
    <rPh sb="10" eb="12">
      <t>シゲン</t>
    </rPh>
    <rPh sb="12" eb="14">
      <t>リヨウ</t>
    </rPh>
    <phoneticPr fontId="7"/>
  </si>
  <si>
    <t>地域活動型
(森林資源利用)</t>
    <rPh sb="0" eb="2">
      <t>チイキ</t>
    </rPh>
    <rPh sb="2" eb="4">
      <t>カツドウ</t>
    </rPh>
    <rPh sb="4" eb="5">
      <t>カタ</t>
    </rPh>
    <rPh sb="8" eb="10">
      <t>シンリン</t>
    </rPh>
    <rPh sb="10" eb="12">
      <t>シゲン</t>
    </rPh>
    <rPh sb="12" eb="14">
      <t>リヨウ</t>
    </rPh>
    <phoneticPr fontId="7"/>
  </si>
  <si>
    <t>複業実践型</t>
    <rPh sb="0" eb="1">
      <t>フク</t>
    </rPh>
    <rPh sb="1" eb="2">
      <t>ギョウ</t>
    </rPh>
    <rPh sb="2" eb="4">
      <t>ジッセン</t>
    </rPh>
    <rPh sb="4" eb="5">
      <t>カタ</t>
    </rPh>
    <phoneticPr fontId="7"/>
  </si>
  <si>
    <t>里山林活性化による多面的機能発揮対策交付金</t>
    <rPh sb="0" eb="6">
      <t>サトヤマリンカッセイカ</t>
    </rPh>
    <phoneticPr fontId="7"/>
  </si>
  <si>
    <t>機能強化実績表</t>
    <rPh sb="0" eb="2">
      <t>キノウ</t>
    </rPh>
    <phoneticPr fontId="12"/>
  </si>
  <si>
    <t>　　③ 機能強化実績表</t>
    <phoneticPr fontId="29"/>
  </si>
  <si>
    <t>　　⑤ 関係人口創出・維持実績表</t>
    <phoneticPr fontId="29"/>
  </si>
  <si>
    <t>７　里山林活性化による多面的機能発揮に対する効果チェックシート　　　</t>
    <rPh sb="2" eb="8">
      <t>サトヤマリンカッセイカ</t>
    </rPh>
    <phoneticPr fontId="29"/>
  </si>
  <si>
    <t>関係人口創出・維持実績表</t>
    <rPh sb="0" eb="2">
      <t>カンケイ</t>
    </rPh>
    <rPh sb="2" eb="4">
      <t>ジンコウ</t>
    </rPh>
    <rPh sb="4" eb="6">
      <t>ソウシュツ</t>
    </rPh>
    <rPh sb="7" eb="9">
      <t>イジ</t>
    </rPh>
    <rPh sb="9" eb="10">
      <t>ジツ</t>
    </rPh>
    <rPh sb="10" eb="11">
      <t>イサオ</t>
    </rPh>
    <rPh sb="11" eb="12">
      <t>ヒョウ</t>
    </rPh>
    <phoneticPr fontId="15"/>
  </si>
  <si>
    <t>関係人口創出・維持実績表(付属資料)</t>
    <rPh sb="0" eb="2">
      <t>カンケイ</t>
    </rPh>
    <rPh sb="2" eb="4">
      <t>ジンコウ</t>
    </rPh>
    <rPh sb="4" eb="6">
      <t>ソウシュツ</t>
    </rPh>
    <rPh sb="7" eb="9">
      <t>イジ</t>
    </rPh>
    <rPh sb="9" eb="10">
      <t>ジツ</t>
    </rPh>
    <rPh sb="10" eb="11">
      <t>イサオ</t>
    </rPh>
    <rPh sb="11" eb="12">
      <t>ヒョウ</t>
    </rPh>
    <rPh sb="13" eb="15">
      <t>フゾク</t>
    </rPh>
    <rPh sb="15" eb="17">
      <t>シリョウ</t>
    </rPh>
    <phoneticPr fontId="15"/>
  </si>
  <si>
    <r>
      <t>活動組織名：</t>
    </r>
    <r>
      <rPr>
        <sz val="12"/>
        <color theme="1"/>
        <rFont val="ＭＳ ゴシック"/>
        <family val="3"/>
        <charset val="128"/>
      </rPr>
      <t>ぎふの森整備隊</t>
    </r>
    <rPh sb="9" eb="10">
      <t>モリ</t>
    </rPh>
    <rPh sb="10" eb="13">
      <t>セイビタイ</t>
    </rPh>
    <phoneticPr fontId="5"/>
  </si>
  <si>
    <t>効果チェックシート（活動組織→地域協議会）</t>
    <rPh sb="0" eb="2">
      <t>コウカ</t>
    </rPh>
    <rPh sb="10" eb="14">
      <t>カツドウソシキ</t>
    </rPh>
    <phoneticPr fontId="29"/>
  </si>
  <si>
    <t>里山林活性化による多面的機能発揮に係る効果チェックシート</t>
    <rPh sb="0" eb="6">
      <t>サトヤマリンカッセイカ</t>
    </rPh>
    <rPh sb="9" eb="12">
      <t>タメンテキ</t>
    </rPh>
    <rPh sb="12" eb="14">
      <t>キノウ</t>
    </rPh>
    <rPh sb="14" eb="16">
      <t>ハッキ</t>
    </rPh>
    <rPh sb="17" eb="18">
      <t>カカ</t>
    </rPh>
    <rPh sb="19" eb="21">
      <t>コウカ</t>
    </rPh>
    <phoneticPr fontId="29"/>
  </si>
  <si>
    <t>○○活動組織</t>
    <rPh sb="2" eb="4">
      <t>カツドウ</t>
    </rPh>
    <rPh sb="4" eb="6">
      <t>ソシキ</t>
    </rPh>
    <phoneticPr fontId="39"/>
  </si>
  <si>
    <t>■　本年度の取組年度</t>
    <rPh sb="2" eb="5">
      <t>ホンネンド</t>
    </rPh>
    <rPh sb="6" eb="8">
      <t>トリクミ</t>
    </rPh>
    <rPh sb="8" eb="10">
      <t>ネンド</t>
    </rPh>
    <phoneticPr fontId="39"/>
  </si>
  <si>
    <t>計画１年目</t>
    <rPh sb="0" eb="2">
      <t>ケイカク</t>
    </rPh>
    <rPh sb="3" eb="5">
      <t>ネンメ</t>
    </rPh>
    <phoneticPr fontId="39"/>
  </si>
  <si>
    <t>計画２年目</t>
    <rPh sb="0" eb="2">
      <t>ケイカク</t>
    </rPh>
    <rPh sb="3" eb="5">
      <t>ネンメ</t>
    </rPh>
    <phoneticPr fontId="39"/>
  </si>
  <si>
    <t>計画３年目</t>
    <rPh sb="0" eb="2">
      <t>ケイカク</t>
    </rPh>
    <rPh sb="3" eb="5">
      <t>ネンメ</t>
    </rPh>
    <phoneticPr fontId="39"/>
  </si>
  <si>
    <t>■　効果チェックシート</t>
    <rPh sb="2" eb="4">
      <t>コウカ</t>
    </rPh>
    <phoneticPr fontId="39"/>
  </si>
  <si>
    <t>※　採択された活動計画書の計画期間内で、活動を通じて得られた変化または効果について、以下の表に示した変化または成果に該当するものがあれば、チェック欄に「○」を記入してください。
（本年度が活動計画書の1年目であれば「今年度１年間」の活動を、２年目であれば「１年目と２年目」の活動を、３年目であれば「１年目から３年目まで」の活動を、それぞれ通じて得られた変化または効果に「○」を記入してください）。</t>
    <rPh sb="2" eb="4">
      <t>サイタク</t>
    </rPh>
    <rPh sb="7" eb="9">
      <t>カツドウ</t>
    </rPh>
    <rPh sb="9" eb="11">
      <t>ケイカク</t>
    </rPh>
    <rPh sb="11" eb="12">
      <t>ショ</t>
    </rPh>
    <rPh sb="13" eb="15">
      <t>ケイカク</t>
    </rPh>
    <rPh sb="15" eb="17">
      <t>キカン</t>
    </rPh>
    <rPh sb="17" eb="18">
      <t>ナイ</t>
    </rPh>
    <rPh sb="20" eb="22">
      <t>カツドウ</t>
    </rPh>
    <rPh sb="23" eb="24">
      <t>ツウ</t>
    </rPh>
    <rPh sb="26" eb="27">
      <t>エ</t>
    </rPh>
    <rPh sb="30" eb="32">
      <t>ヘンカ</t>
    </rPh>
    <rPh sb="35" eb="37">
      <t>コウカ</t>
    </rPh>
    <rPh sb="58" eb="60">
      <t>ガイトウ</t>
    </rPh>
    <rPh sb="73" eb="74">
      <t>ラン</t>
    </rPh>
    <rPh sb="79" eb="81">
      <t>キニュウ</t>
    </rPh>
    <phoneticPr fontId="39"/>
  </si>
  <si>
    <t>該当
すれば
○</t>
    <rPh sb="0" eb="2">
      <t>ガイトウ</t>
    </rPh>
    <phoneticPr fontId="39"/>
  </si>
  <si>
    <t>具体的な変化または成果</t>
    <rPh sb="0" eb="3">
      <t>グタイテキ</t>
    </rPh>
    <rPh sb="4" eb="6">
      <t>ヘンカ</t>
    </rPh>
    <rPh sb="9" eb="11">
      <t>セイカ</t>
    </rPh>
    <phoneticPr fontId="39"/>
  </si>
  <si>
    <t>活動の広がり</t>
    <rPh sb="0" eb="2">
      <t>カツドウ</t>
    </rPh>
    <rPh sb="3" eb="4">
      <t>ヒロ</t>
    </rPh>
    <phoneticPr fontId="29"/>
  </si>
  <si>
    <t>活動組織の構成員数が増加した</t>
    <rPh sb="0" eb="2">
      <t>カツドウ</t>
    </rPh>
    <rPh sb="2" eb="4">
      <t>ソシキ</t>
    </rPh>
    <rPh sb="5" eb="8">
      <t>コウセイイン</t>
    </rPh>
    <rPh sb="8" eb="9">
      <t>スウ</t>
    </rPh>
    <rPh sb="10" eb="12">
      <t>ゾウカ</t>
    </rPh>
    <phoneticPr fontId="39"/>
  </si>
  <si>
    <t>（横展開）</t>
    <phoneticPr fontId="39"/>
  </si>
  <si>
    <t>幅広い年齢層が協力して活動を行った</t>
    <phoneticPr fontId="39"/>
  </si>
  <si>
    <t>新聞や雑誌、広報誌などで活動を紹介された</t>
    <phoneticPr fontId="39"/>
  </si>
  <si>
    <t>他団体（活動団体、企業、自治体等）との協力関係がうまれた</t>
    <phoneticPr fontId="39"/>
  </si>
  <si>
    <t>外部（異なる集落や都市）の住民も森林整備活動に参加した</t>
    <phoneticPr fontId="39"/>
  </si>
  <si>
    <t>活動の持続性</t>
    <rPh sb="0" eb="2">
      <t>カツドウ</t>
    </rPh>
    <rPh sb="3" eb="6">
      <t>ジゾクセイ</t>
    </rPh>
    <phoneticPr fontId="39"/>
  </si>
  <si>
    <t>構成員が森林整備のための技術や安全管理の資格を取得した</t>
    <phoneticPr fontId="39"/>
  </si>
  <si>
    <t>（自立性）</t>
    <rPh sb="1" eb="4">
      <t>ジリツセイ</t>
    </rPh>
    <phoneticPr fontId="39"/>
  </si>
  <si>
    <t>森林整備のための機材や道具を使用できる構成員数が増えた</t>
    <rPh sb="0" eb="2">
      <t>シンリン</t>
    </rPh>
    <rPh sb="2" eb="4">
      <t>セイビ</t>
    </rPh>
    <rPh sb="8" eb="10">
      <t>キザイ</t>
    </rPh>
    <rPh sb="11" eb="13">
      <t>ドウグ</t>
    </rPh>
    <rPh sb="14" eb="16">
      <t>シヨウ</t>
    </rPh>
    <rPh sb="19" eb="22">
      <t>コウセイイン</t>
    </rPh>
    <rPh sb="22" eb="23">
      <t>スウ</t>
    </rPh>
    <rPh sb="24" eb="25">
      <t>フ</t>
    </rPh>
    <phoneticPr fontId="39"/>
  </si>
  <si>
    <t>森林整備のために利用可能な本交付金以外の資金が増えた</t>
    <phoneticPr fontId="39"/>
  </si>
  <si>
    <t>若い世代（40歳未満）が参加しており、長期的な活動が可能である</t>
    <rPh sb="0" eb="1">
      <t>ワカ</t>
    </rPh>
    <rPh sb="2" eb="4">
      <t>セダイ</t>
    </rPh>
    <rPh sb="7" eb="10">
      <t>サイミマン</t>
    </rPh>
    <rPh sb="12" eb="14">
      <t>サンカ</t>
    </rPh>
    <rPh sb="19" eb="22">
      <t>チョウキテキ</t>
    </rPh>
    <rPh sb="23" eb="25">
      <t>カツドウ</t>
    </rPh>
    <rPh sb="26" eb="28">
      <t>カノウ</t>
    </rPh>
    <phoneticPr fontId="39"/>
  </si>
  <si>
    <t>本交付金終了後に森林整備活動を継続できる見込みがある</t>
    <rPh sb="0" eb="1">
      <t>ホン</t>
    </rPh>
    <rPh sb="1" eb="4">
      <t>コウフキン</t>
    </rPh>
    <rPh sb="4" eb="7">
      <t>シュウリョウゴ</t>
    </rPh>
    <rPh sb="8" eb="10">
      <t>シンリン</t>
    </rPh>
    <rPh sb="10" eb="12">
      <t>セイビ</t>
    </rPh>
    <rPh sb="12" eb="14">
      <t>カツドウ</t>
    </rPh>
    <rPh sb="15" eb="17">
      <t>ケイゾク</t>
    </rPh>
    <rPh sb="20" eb="22">
      <t>ミコ</t>
    </rPh>
    <phoneticPr fontId="39"/>
  </si>
  <si>
    <t>地域貢献</t>
    <rPh sb="0" eb="2">
      <t>チイキ</t>
    </rPh>
    <rPh sb="2" eb="4">
      <t>コウケン</t>
    </rPh>
    <phoneticPr fontId="29"/>
  </si>
  <si>
    <t>対象森林が明るくなり、見通しが良くなった</t>
    <rPh sb="0" eb="2">
      <t>タイショウ</t>
    </rPh>
    <rPh sb="2" eb="4">
      <t>シンリン</t>
    </rPh>
    <rPh sb="5" eb="6">
      <t>アカ</t>
    </rPh>
    <rPh sb="11" eb="13">
      <t>ミトオ</t>
    </rPh>
    <rPh sb="15" eb="16">
      <t>ヨ</t>
    </rPh>
    <phoneticPr fontId="39"/>
  </si>
  <si>
    <t>（景観）</t>
    <phoneticPr fontId="39"/>
  </si>
  <si>
    <t>活動組織の構成員以外から景観が良くなったと言われるようになった</t>
    <phoneticPr fontId="39"/>
  </si>
  <si>
    <t>対象森林や周辺の不法投棄の量が減った／ない状態を維持している</t>
    <rPh sb="0" eb="2">
      <t>タイショウ</t>
    </rPh>
    <rPh sb="2" eb="4">
      <t>シンリン</t>
    </rPh>
    <rPh sb="5" eb="7">
      <t>シュウヘン</t>
    </rPh>
    <rPh sb="8" eb="10">
      <t>フホウ</t>
    </rPh>
    <rPh sb="10" eb="12">
      <t>トウキ</t>
    </rPh>
    <rPh sb="13" eb="14">
      <t>リョウ</t>
    </rPh>
    <rPh sb="15" eb="16">
      <t>ヘ</t>
    </rPh>
    <rPh sb="21" eb="23">
      <t>ジョウタイ</t>
    </rPh>
    <rPh sb="24" eb="26">
      <t>イジ</t>
    </rPh>
    <phoneticPr fontId="39"/>
  </si>
  <si>
    <t>対象森林が観光資源としても利用できるようになった</t>
    <rPh sb="0" eb="2">
      <t>タイショウ</t>
    </rPh>
    <rPh sb="2" eb="4">
      <t>シンリン</t>
    </rPh>
    <rPh sb="5" eb="7">
      <t>カンコウ</t>
    </rPh>
    <rPh sb="7" eb="9">
      <t>シゲン</t>
    </rPh>
    <rPh sb="13" eb="15">
      <t>リヨウ</t>
    </rPh>
    <phoneticPr fontId="39"/>
  </si>
  <si>
    <t>在来種や歴史性を考慮した地域ならではの景観を守っている</t>
    <phoneticPr fontId="39"/>
  </si>
  <si>
    <t>対象森林が、地域の憩いの場として活用されている</t>
    <rPh sb="0" eb="2">
      <t>タイショウ</t>
    </rPh>
    <rPh sb="2" eb="4">
      <t>シンリン</t>
    </rPh>
    <rPh sb="6" eb="8">
      <t>チイキ</t>
    </rPh>
    <rPh sb="9" eb="10">
      <t>イコ</t>
    </rPh>
    <rPh sb="12" eb="13">
      <t>バ</t>
    </rPh>
    <rPh sb="16" eb="18">
      <t>カツヨウ</t>
    </rPh>
    <phoneticPr fontId="39"/>
  </si>
  <si>
    <t>（文化・教育）</t>
    <phoneticPr fontId="39"/>
  </si>
  <si>
    <t>対象森林が、地域の子供たちの自然体験活動や学習・教育の場となっている</t>
    <rPh sb="0" eb="2">
      <t>タイショウ</t>
    </rPh>
    <rPh sb="2" eb="4">
      <t>シンリン</t>
    </rPh>
    <rPh sb="6" eb="8">
      <t>チイキ</t>
    </rPh>
    <rPh sb="9" eb="11">
      <t>コドモ</t>
    </rPh>
    <rPh sb="14" eb="16">
      <t>シゼン</t>
    </rPh>
    <rPh sb="16" eb="18">
      <t>タイケン</t>
    </rPh>
    <rPh sb="18" eb="20">
      <t>カツドウ</t>
    </rPh>
    <rPh sb="21" eb="23">
      <t>ガクシュウ</t>
    </rPh>
    <rPh sb="24" eb="26">
      <t>キョウイク</t>
    </rPh>
    <rPh sb="27" eb="28">
      <t>バ</t>
    </rPh>
    <phoneticPr fontId="39"/>
  </si>
  <si>
    <t>地域の幼稚園、保育園、小中学校のいずれかと協力関係にある</t>
    <phoneticPr fontId="39"/>
  </si>
  <si>
    <t>対象森林から得られた資源を伝統工芸品づくりに活用した</t>
    <rPh sb="0" eb="2">
      <t>タイショウ</t>
    </rPh>
    <rPh sb="2" eb="4">
      <t>シンリン</t>
    </rPh>
    <rPh sb="6" eb="7">
      <t>エ</t>
    </rPh>
    <rPh sb="10" eb="12">
      <t>シゲン</t>
    </rPh>
    <rPh sb="13" eb="15">
      <t>デントウ</t>
    </rPh>
    <rPh sb="15" eb="18">
      <t>コウゲイヒン</t>
    </rPh>
    <rPh sb="22" eb="24">
      <t>カツヨウ</t>
    </rPh>
    <phoneticPr fontId="39"/>
  </si>
  <si>
    <t>伝統文化の維持や郷土食づくりに貢献する活動を行った</t>
    <rPh sb="0" eb="2">
      <t>デントウ</t>
    </rPh>
    <rPh sb="2" eb="4">
      <t>ブンカ</t>
    </rPh>
    <rPh sb="5" eb="7">
      <t>イジ</t>
    </rPh>
    <rPh sb="8" eb="10">
      <t>キョウド</t>
    </rPh>
    <rPh sb="10" eb="11">
      <t>ショク</t>
    </rPh>
    <rPh sb="15" eb="17">
      <t>コウケン</t>
    </rPh>
    <rPh sb="19" eb="21">
      <t>カツドウ</t>
    </rPh>
    <rPh sb="22" eb="23">
      <t>オコナ</t>
    </rPh>
    <phoneticPr fontId="39"/>
  </si>
  <si>
    <t>鳥獣被害が軽減された（野生鳥獣の出没・侵入が減った）</t>
    <phoneticPr fontId="39"/>
  </si>
  <si>
    <t>（その他）</t>
    <phoneticPr fontId="39"/>
  </si>
  <si>
    <t>地域の農業と連携した活動を行った</t>
    <rPh sb="0" eb="2">
      <t>チイキ</t>
    </rPh>
    <rPh sb="3" eb="5">
      <t>ノウギョウ</t>
    </rPh>
    <rPh sb="6" eb="8">
      <t>レンケイ</t>
    </rPh>
    <rPh sb="10" eb="12">
      <t>カツドウ</t>
    </rPh>
    <rPh sb="13" eb="14">
      <t>オコナ</t>
    </rPh>
    <phoneticPr fontId="39"/>
  </si>
  <si>
    <t>希少動植物の保護や生物多様性の保全に貢献している</t>
    <phoneticPr fontId="39"/>
  </si>
  <si>
    <t>土砂流出が軽減されるなど自然災害の防止に役立った</t>
    <phoneticPr fontId="39"/>
  </si>
  <si>
    <t>特産品の開発や地域の雇用創出など地域経済の活性化に貢献している</t>
    <phoneticPr fontId="39"/>
  </si>
  <si>
    <t>→次ページ</t>
    <rPh sb="1" eb="2">
      <t>ジ</t>
    </rPh>
    <phoneticPr fontId="39"/>
  </si>
  <si>
    <t>■　効果チェックに際して特筆すべき事項</t>
    <rPh sb="2" eb="4">
      <t>コウカ</t>
    </rPh>
    <rPh sb="9" eb="10">
      <t>サイ</t>
    </rPh>
    <rPh sb="12" eb="14">
      <t>トクヒツ</t>
    </rPh>
    <rPh sb="17" eb="19">
      <t>ジコウ</t>
    </rPh>
    <phoneticPr fontId="39"/>
  </si>
  <si>
    <t>・　今年度に実施した「関係人口創出・維持」について、昨年度も実施した場合、参加者の「延べ人数」の増減について記入してください。</t>
    <rPh sb="11" eb="17">
      <t>カンケイジンコウソウシュツ</t>
    </rPh>
    <rPh sb="18" eb="20">
      <t>イジ</t>
    </rPh>
    <rPh sb="26" eb="29">
      <t>サクネンド</t>
    </rPh>
    <rPh sb="30" eb="32">
      <t>ジッシ</t>
    </rPh>
    <rPh sb="34" eb="36">
      <t>バアイ</t>
    </rPh>
    <rPh sb="48" eb="50">
      <t>ゾウゲン</t>
    </rPh>
    <rPh sb="54" eb="56">
      <t>キニュウ</t>
    </rPh>
    <phoneticPr fontId="39"/>
  </si>
  <si>
    <t>昨年度と比較したときの延べ人数の増減</t>
    <rPh sb="0" eb="3">
      <t>サクネンド</t>
    </rPh>
    <rPh sb="4" eb="6">
      <t>ヒカク</t>
    </rPh>
    <rPh sb="11" eb="12">
      <t>ノ</t>
    </rPh>
    <rPh sb="13" eb="15">
      <t>ニンズウ</t>
    </rPh>
    <rPh sb="16" eb="18">
      <t>ゾウゲン</t>
    </rPh>
    <phoneticPr fontId="39"/>
  </si>
  <si>
    <t>関係人口の</t>
    <rPh sb="0" eb="2">
      <t>カンケイ</t>
    </rPh>
    <rPh sb="2" eb="4">
      <t>ジンコウ</t>
    </rPh>
    <phoneticPr fontId="29"/>
  </si>
  <si>
    <t>（延べ人数で比較して）　増加した。（増加した人数：</t>
    <rPh sb="18" eb="20">
      <t>ゾウカ</t>
    </rPh>
    <rPh sb="22" eb="24">
      <t>ニンズウ</t>
    </rPh>
    <phoneticPr fontId="39"/>
  </si>
  <si>
    <t>人）</t>
    <rPh sb="0" eb="1">
      <t>ヒト</t>
    </rPh>
    <phoneticPr fontId="39"/>
  </si>
  <si>
    <t>創出・維持</t>
    <phoneticPr fontId="39"/>
  </si>
  <si>
    <t>（延べ人数で比較して）　減少した。（減少した人数：</t>
    <rPh sb="12" eb="14">
      <t>ゲンショウ</t>
    </rPh>
    <rPh sb="18" eb="20">
      <t>ゲンショウ</t>
    </rPh>
    <rPh sb="22" eb="24">
      <t>ニンズウ</t>
    </rPh>
    <phoneticPr fontId="39"/>
  </si>
  <si>
    <t>所見（自由記載）</t>
    <phoneticPr fontId="39"/>
  </si>
  <si>
    <t>・　自然災害等により、活動を計画どおりに行うことが困難な状況が生じた場合は、期待どおりの効果が得られないことも想定されます。災害等が発生し計画どおりに活動ができなかった場合には、その理由を選択し、該当がなければその他に簡単にご記入ください。</t>
    <phoneticPr fontId="39"/>
  </si>
  <si>
    <t>自然災害等による活動への影響</t>
    <rPh sb="0" eb="2">
      <t>シゼン</t>
    </rPh>
    <rPh sb="2" eb="4">
      <t>サイガイ</t>
    </rPh>
    <rPh sb="4" eb="5">
      <t>トウ</t>
    </rPh>
    <rPh sb="8" eb="10">
      <t>カツドウ</t>
    </rPh>
    <rPh sb="12" eb="14">
      <t>エイキョウ</t>
    </rPh>
    <phoneticPr fontId="39"/>
  </si>
  <si>
    <t>自然災害等</t>
    <rPh sb="0" eb="2">
      <t>シゼン</t>
    </rPh>
    <rPh sb="2" eb="4">
      <t>サイガイ</t>
    </rPh>
    <rPh sb="4" eb="5">
      <t>トウ</t>
    </rPh>
    <phoneticPr fontId="29"/>
  </si>
  <si>
    <t>災害等で活動区域が被害を受け、活動が行えなかった。</t>
    <phoneticPr fontId="39"/>
  </si>
  <si>
    <t>災害等で活動区域までの道が被害を受け、活動が行えなかった。</t>
    <rPh sb="0" eb="2">
      <t>サイガイ</t>
    </rPh>
    <phoneticPr fontId="39"/>
  </si>
  <si>
    <t>土地所有者との協定が締結できず活動を行えなかった。</t>
    <phoneticPr fontId="39"/>
  </si>
  <si>
    <t>感染症等の感染防止ため活動を行えなかった。</t>
    <phoneticPr fontId="39"/>
  </si>
  <si>
    <t>その他（自由記載）</t>
    <rPh sb="2" eb="3">
      <t>タ</t>
    </rPh>
    <rPh sb="4" eb="6">
      <t>ジユウ</t>
    </rPh>
    <rPh sb="6" eb="8">
      <t>キサイ</t>
    </rPh>
    <phoneticPr fontId="39"/>
  </si>
  <si>
    <t>　</t>
    <phoneticPr fontId="29"/>
  </si>
  <si>
    <r>
      <t>活動組織名：</t>
    </r>
    <r>
      <rPr>
        <sz val="12"/>
        <color theme="1"/>
        <rFont val="ＭＳ ゴシック"/>
        <family val="3"/>
        <charset val="128"/>
      </rPr>
      <t>〇〇の森整備隊</t>
    </r>
    <rPh sb="9" eb="10">
      <t>モリ</t>
    </rPh>
    <rPh sb="10" eb="13">
      <t>セイビタイ</t>
    </rPh>
    <phoneticPr fontId="12"/>
  </si>
  <si>
    <t>※活動区分毎に作成して下さい。</t>
    <rPh sb="1" eb="3">
      <t>カツドウ</t>
    </rPh>
    <rPh sb="3" eb="5">
      <t>クブン</t>
    </rPh>
    <rPh sb="5" eb="6">
      <t>ゴト</t>
    </rPh>
    <rPh sb="7" eb="9">
      <t>サクセイ</t>
    </rPh>
    <rPh sb="11" eb="12">
      <t>クダ</t>
    </rPh>
    <phoneticPr fontId="16"/>
  </si>
  <si>
    <t>※同じ区分でも現地の状況で目標が違う場合は、目標毎に作成して下さい</t>
    <rPh sb="1" eb="2">
      <t>オナ</t>
    </rPh>
    <rPh sb="3" eb="5">
      <t>クブン</t>
    </rPh>
    <rPh sb="7" eb="9">
      <t>ゲンチ</t>
    </rPh>
    <rPh sb="10" eb="12">
      <t>ジョウキョウ</t>
    </rPh>
    <rPh sb="13" eb="15">
      <t>モクヒョウ</t>
    </rPh>
    <rPh sb="16" eb="17">
      <t>チガ</t>
    </rPh>
    <rPh sb="18" eb="20">
      <t>バアイ</t>
    </rPh>
    <rPh sb="22" eb="24">
      <t>モクヒョウ</t>
    </rPh>
    <rPh sb="24" eb="25">
      <t>ゴト</t>
    </rPh>
    <rPh sb="26" eb="28">
      <t>サクセイ</t>
    </rPh>
    <rPh sb="30" eb="31">
      <t>クダ</t>
    </rPh>
    <phoneticPr fontId="16"/>
  </si>
  <si>
    <t>地域住民を対象とした、キノコづくり(菌打ち体験)教室で活用</t>
    <rPh sb="0" eb="2">
      <t>チイキ</t>
    </rPh>
    <rPh sb="2" eb="4">
      <t>ジュウミン</t>
    </rPh>
    <rPh sb="5" eb="7">
      <t>タイショウ</t>
    </rPh>
    <rPh sb="18" eb="20">
      <t>キンウ</t>
    </rPh>
    <rPh sb="21" eb="23">
      <t>タイケン</t>
    </rPh>
    <rPh sb="24" eb="26">
      <t>キョウシツ</t>
    </rPh>
    <rPh sb="27" eb="29">
      <t>カツヨウ</t>
    </rPh>
    <phoneticPr fontId="29"/>
  </si>
  <si>
    <t>搬出し、「木の駅」に販売</t>
    <rPh sb="0" eb="2">
      <t>ハンシュツ</t>
    </rPh>
    <rPh sb="5" eb="6">
      <t>キ</t>
    </rPh>
    <rPh sb="7" eb="8">
      <t>エキ</t>
    </rPh>
    <rPh sb="10" eb="12">
      <t>ハンバイ</t>
    </rPh>
    <phoneticPr fontId="29"/>
  </si>
  <si>
    <t>薪に加工し、公民館や会員自宅の薪ストーブで活用</t>
    <rPh sb="0" eb="1">
      <t>マキ</t>
    </rPh>
    <rPh sb="2" eb="4">
      <t>カコウ</t>
    </rPh>
    <rPh sb="6" eb="9">
      <t>コウミンカン</t>
    </rPh>
    <rPh sb="10" eb="12">
      <t>カイイン</t>
    </rPh>
    <rPh sb="12" eb="14">
      <t>ジタク</t>
    </rPh>
    <rPh sb="15" eb="16">
      <t>マキ</t>
    </rPh>
    <rPh sb="21" eb="23">
      <t>カツヨウ</t>
    </rPh>
    <phoneticPr fontId="29"/>
  </si>
  <si>
    <t>活動森林までの登山道の補強資材として活用</t>
    <rPh sb="0" eb="4">
      <t>カツドウシンリン</t>
    </rPh>
    <rPh sb="7" eb="10">
      <t>トザンドウ</t>
    </rPh>
    <rPh sb="11" eb="13">
      <t>ホキョウ</t>
    </rPh>
    <rPh sb="13" eb="15">
      <t>シザイ</t>
    </rPh>
    <rPh sb="18" eb="20">
      <t>カツヨウ</t>
    </rPh>
    <phoneticPr fontId="29"/>
  </si>
  <si>
    <t>落ち葉を収集し、会員の畑で土壌改良剤として活用</t>
    <rPh sb="0" eb="1">
      <t>オ</t>
    </rPh>
    <rPh sb="2" eb="3">
      <t>バ</t>
    </rPh>
    <rPh sb="4" eb="6">
      <t>シュウシュウ</t>
    </rPh>
    <rPh sb="8" eb="10">
      <t>カイイン</t>
    </rPh>
    <rPh sb="11" eb="12">
      <t>ハタ</t>
    </rPh>
    <rPh sb="13" eb="15">
      <t>ドジョウ</t>
    </rPh>
    <rPh sb="15" eb="18">
      <t>カイリョウザイ</t>
    </rPh>
    <rPh sb="21" eb="23">
      <t>カツヨウ</t>
    </rPh>
    <phoneticPr fontId="29"/>
  </si>
  <si>
    <t>木炭に加工し、消臭炭として袋詰めし、イベント等で販売</t>
    <rPh sb="0" eb="2">
      <t>モクタン</t>
    </rPh>
    <rPh sb="3" eb="5">
      <t>カコウ</t>
    </rPh>
    <rPh sb="7" eb="9">
      <t>ショウシュウ</t>
    </rPh>
    <rPh sb="9" eb="10">
      <t>タン</t>
    </rPh>
    <rPh sb="13" eb="15">
      <t>フクロヅ</t>
    </rPh>
    <rPh sb="22" eb="23">
      <t>トウ</t>
    </rPh>
    <rPh sb="24" eb="26">
      <t>ハンバイ</t>
    </rPh>
    <phoneticPr fontId="29"/>
  </si>
  <si>
    <t>区　　分</t>
    <rPh sb="0" eb="1">
      <t>ク</t>
    </rPh>
    <rPh sb="3" eb="4">
      <t>ブン</t>
    </rPh>
    <phoneticPr fontId="5"/>
  </si>
  <si>
    <t>タケノコを採取して、道の駅で販売</t>
    <rPh sb="5" eb="7">
      <t>サイシュ</t>
    </rPh>
    <rPh sb="10" eb="11">
      <t>ミチ</t>
    </rPh>
    <rPh sb="12" eb="13">
      <t>エキ</t>
    </rPh>
    <rPh sb="14" eb="16">
      <t>ハンバイ</t>
    </rPh>
    <phoneticPr fontId="29"/>
  </si>
  <si>
    <t>伐採木を林業体験イベントで活用</t>
    <rPh sb="0" eb="2">
      <t>バッサイ</t>
    </rPh>
    <rPh sb="2" eb="3">
      <t>キ</t>
    </rPh>
    <rPh sb="4" eb="8">
      <t>リンギョウタイケン</t>
    </rPh>
    <rPh sb="13" eb="15">
      <t>カツヨウ</t>
    </rPh>
    <phoneticPr fontId="2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</si>
</sst>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Red]\-#,##0\ "/>
    <numFmt numFmtId="177" formatCode="0.0_ "/>
    <numFmt numFmtId="178" formatCode="0_ "/>
    <numFmt numFmtId="179" formatCode="#,##0_ "/>
    <numFmt numFmtId="180" formatCode="0.0_);[Red]\(0.0\)"/>
    <numFmt numFmtId="181" formatCode="m&quot;月&quot;d&quot;日&quot;;@"/>
    <numFmt numFmtId="182" formatCode="0.00_ "/>
    <numFmt numFmtId="183" formatCode="#,##0_);[Red]\(#,##0\)"/>
  </numFmts>
  <fonts count="93">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6"/>
      <name val="ＭＳ Ｐゴシック"/>
      <family val="3"/>
      <charset val="128"/>
    </font>
    <font>
      <sz val="6"/>
      <name val="ＭＳ Ｐゴシック"/>
      <family val="3"/>
      <charset val="128"/>
    </font>
    <font>
      <sz val="10"/>
      <color indexed="8"/>
      <name val="ＭＳ 明朝"/>
      <family val="1"/>
      <charset val="128"/>
    </font>
    <font>
      <sz val="12"/>
      <color indexed="8"/>
      <name val="ＭＳ 明朝"/>
      <family val="1"/>
      <charset val="128"/>
    </font>
    <font>
      <sz val="10.5"/>
      <color indexed="8"/>
      <name val="ＭＳ 明朝"/>
      <family val="1"/>
      <charset val="128"/>
    </font>
    <font>
      <sz val="10.5"/>
      <color indexed="8"/>
      <name val="Century"/>
      <family val="1"/>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color indexed="8"/>
      <name val="Century"/>
      <family val="1"/>
    </font>
    <font>
      <sz val="12"/>
      <color indexed="8"/>
      <name val="Century"/>
      <family val="1"/>
    </font>
    <font>
      <sz val="10"/>
      <color theme="1"/>
      <name val="ＭＳ Ｐゴシック"/>
      <family val="3"/>
      <charset val="128"/>
      <scheme val="minor"/>
    </font>
    <font>
      <sz val="10"/>
      <color indexed="8"/>
      <name val="ＭＳ 明朝"/>
      <family val="1"/>
      <charset val="128"/>
    </font>
    <font>
      <sz val="10.5"/>
      <color indexed="8"/>
      <name val="ＭＳ 明朝"/>
      <family val="1"/>
      <charset val="128"/>
    </font>
    <font>
      <sz val="11"/>
      <color indexed="8"/>
      <name val="ＭＳ Ｐゴシック"/>
      <family val="3"/>
      <charset val="128"/>
    </font>
    <font>
      <sz val="9"/>
      <color indexed="8"/>
      <name val="ＭＳ Ｐゴシック"/>
      <family val="3"/>
      <charset val="128"/>
    </font>
    <font>
      <sz val="9"/>
      <color indexed="8"/>
      <name val="ＭＳ 明朝"/>
      <family val="1"/>
      <charset val="128"/>
    </font>
    <font>
      <sz val="9"/>
      <color indexed="8"/>
      <name val="ＭＳ 明朝"/>
      <family val="1"/>
      <charset val="128"/>
    </font>
    <font>
      <sz val="10"/>
      <color indexed="8"/>
      <name val="ＭＳ 明朝"/>
      <family val="1"/>
      <charset val="128"/>
    </font>
    <font>
      <sz val="10.5"/>
      <color indexed="10"/>
      <name val="Century"/>
      <family val="1"/>
    </font>
    <font>
      <sz val="16"/>
      <color indexed="8"/>
      <name val="ＭＳ Ｐゴシック"/>
      <family val="3"/>
      <charset val="128"/>
    </font>
    <font>
      <sz val="6"/>
      <name val="ＭＳ Ｐゴシック"/>
      <family val="3"/>
      <charset val="128"/>
      <scheme val="minor"/>
    </font>
    <font>
      <sz val="11"/>
      <name val="ＭＳ Ｐゴシック"/>
      <family val="3"/>
      <charset val="128"/>
      <scheme val="minor"/>
    </font>
    <font>
      <sz val="10.5"/>
      <name val="ＭＳ 明朝"/>
      <family val="1"/>
      <charset val="128"/>
    </font>
    <font>
      <sz val="9"/>
      <color indexed="81"/>
      <name val="ＭＳ Ｐゴシック"/>
      <family val="3"/>
      <charset val="128"/>
    </font>
    <font>
      <b/>
      <sz val="9"/>
      <color indexed="81"/>
      <name val="ＭＳ Ｐゴシック"/>
      <family val="3"/>
      <charset val="128"/>
    </font>
    <font>
      <sz val="11"/>
      <color theme="1"/>
      <name val="ＭＳ Ｐゴシック"/>
      <family val="3"/>
      <charset val="128"/>
      <scheme val="minor"/>
    </font>
    <font>
      <b/>
      <sz val="11"/>
      <color theme="1"/>
      <name val="ＭＳ Ｐゴシック"/>
      <family val="2"/>
      <charset val="128"/>
      <scheme val="minor"/>
    </font>
    <font>
      <sz val="14"/>
      <color theme="1"/>
      <name val="ＭＳ Ｐゴシック"/>
      <family val="3"/>
      <charset val="128"/>
      <scheme val="minor"/>
    </font>
    <font>
      <sz val="10"/>
      <color theme="1"/>
      <name val="ＭＳ 明朝"/>
      <family val="1"/>
      <charset val="128"/>
    </font>
    <font>
      <sz val="12"/>
      <color theme="1"/>
      <name val="ＭＳ Ｐゴシック"/>
      <family val="2"/>
      <charset val="128"/>
      <scheme val="minor"/>
    </font>
    <font>
      <sz val="6"/>
      <name val="ＭＳ Ｐゴシック"/>
      <family val="2"/>
      <charset val="128"/>
      <scheme val="minor"/>
    </font>
    <font>
      <sz val="12"/>
      <color theme="1"/>
      <name val="ＭＳ Ｐゴシック"/>
      <family val="3"/>
      <charset val="128"/>
      <scheme val="minor"/>
    </font>
    <font>
      <sz val="14"/>
      <color theme="1"/>
      <name val="ＭＳ Ｐゴシック"/>
      <family val="2"/>
      <charset val="128"/>
      <scheme val="minor"/>
    </font>
    <font>
      <b/>
      <sz val="11"/>
      <color rgb="FF000000"/>
      <name val="ＭＳ Ｐ明朝"/>
      <family val="1"/>
      <charset val="128"/>
    </font>
    <font>
      <b/>
      <sz val="11"/>
      <color theme="1"/>
      <name val="ＭＳ Ｐゴシック"/>
      <family val="3"/>
      <charset val="128"/>
      <scheme val="minor"/>
    </font>
    <font>
      <b/>
      <sz val="14"/>
      <color theme="1"/>
      <name val="ＭＳ Ｐゴシック"/>
      <family val="3"/>
      <charset val="128"/>
      <scheme val="minor"/>
    </font>
    <font>
      <sz val="18"/>
      <color theme="1"/>
      <name val="ＭＳ Ｐゴシック"/>
      <family val="2"/>
      <charset val="128"/>
      <scheme val="minor"/>
    </font>
    <font>
      <sz val="18"/>
      <color theme="1"/>
      <name val="ＭＳ Ｐゴシック"/>
      <family val="3"/>
      <charset val="128"/>
      <scheme val="minor"/>
    </font>
    <font>
      <sz val="12"/>
      <color theme="1"/>
      <name val="ＭＳ 明朝"/>
      <family val="1"/>
      <charset val="128"/>
    </font>
    <font>
      <u/>
      <sz val="12"/>
      <color theme="1"/>
      <name val="ＭＳ 明朝"/>
      <family val="1"/>
      <charset val="128"/>
    </font>
    <font>
      <sz val="9"/>
      <color theme="1"/>
      <name val="ＭＳ 明朝"/>
      <family val="1"/>
      <charset val="128"/>
    </font>
    <font>
      <sz val="8"/>
      <color theme="1"/>
      <name val="ＭＳ 明朝"/>
      <family val="1"/>
      <charset val="128"/>
    </font>
    <font>
      <sz val="9"/>
      <color theme="1"/>
      <name val="ＭＳ Ｐゴシック"/>
      <family val="3"/>
      <charset val="128"/>
      <scheme val="minor"/>
    </font>
    <font>
      <u/>
      <sz val="11"/>
      <color theme="10"/>
      <name val="ＭＳ Ｐゴシック"/>
      <family val="3"/>
      <charset val="128"/>
      <scheme val="minor"/>
    </font>
    <font>
      <sz val="10"/>
      <color theme="1"/>
      <name val="ＭＳ Ｐゴシック"/>
      <family val="2"/>
      <charset val="128"/>
      <scheme val="minor"/>
    </font>
    <font>
      <sz val="11"/>
      <color theme="1"/>
      <name val="ＭＳ 明朝"/>
      <family val="1"/>
      <charset val="128"/>
    </font>
    <font>
      <sz val="12"/>
      <color rgb="FFFF0000"/>
      <name val="ＭＳ ゴシック"/>
      <family val="3"/>
      <charset val="128"/>
    </font>
    <font>
      <sz val="16"/>
      <color theme="1"/>
      <name val="ＭＳ Ｐゴシック"/>
      <family val="3"/>
      <charset val="128"/>
      <scheme val="minor"/>
    </font>
    <font>
      <sz val="14"/>
      <color indexed="8"/>
      <name val="ＭＳ 明朝"/>
      <family val="1"/>
      <charset val="128"/>
    </font>
    <font>
      <sz val="16"/>
      <color indexed="8"/>
      <name val="ＭＳ 明朝"/>
      <family val="1"/>
      <charset val="128"/>
    </font>
    <font>
      <sz val="14"/>
      <name val="ＭＳ 明朝"/>
      <family val="1"/>
      <charset val="128"/>
    </font>
    <font>
      <sz val="11"/>
      <color theme="1"/>
      <name val="ＭＳ Ｐゴシック"/>
      <family val="2"/>
      <scheme val="minor"/>
    </font>
    <font>
      <sz val="12"/>
      <color theme="1"/>
      <name val="ＭＳ Ｐ明朝"/>
      <family val="1"/>
      <charset val="128"/>
    </font>
    <font>
      <sz val="11"/>
      <color theme="1"/>
      <name val="ＭＳ Ｐ明朝"/>
      <family val="1"/>
      <charset val="128"/>
    </font>
    <font>
      <sz val="14"/>
      <color theme="1"/>
      <name val="ＭＳ ゴシック"/>
      <family val="3"/>
      <charset val="128"/>
    </font>
    <font>
      <sz val="14"/>
      <color theme="1"/>
      <name val="ＭＳ Ｐゴシック"/>
      <family val="3"/>
      <charset val="128"/>
    </font>
    <font>
      <sz val="11"/>
      <color theme="1"/>
      <name val="ＭＳ Ｐゴシック"/>
      <family val="3"/>
      <charset val="128"/>
    </font>
    <font>
      <sz val="11"/>
      <color theme="1"/>
      <name val="Century"/>
      <family val="1"/>
    </font>
    <font>
      <sz val="11"/>
      <color theme="1"/>
      <name val="ＭＳ ゴシック"/>
      <family val="3"/>
      <charset val="128"/>
    </font>
    <font>
      <sz val="10"/>
      <color theme="1"/>
      <name val="ＭＳ ゴシック"/>
      <family val="3"/>
      <charset val="128"/>
    </font>
    <font>
      <sz val="9"/>
      <color theme="1"/>
      <name val="ＭＳ ゴシック"/>
      <family val="3"/>
      <charset val="128"/>
    </font>
    <font>
      <sz val="12"/>
      <color theme="1"/>
      <name val="ＭＳ ゴシック"/>
      <family val="3"/>
      <charset val="128"/>
    </font>
    <font>
      <sz val="12"/>
      <color theme="1"/>
      <name val="ＭＳ Ｐゴシック"/>
      <family val="3"/>
      <charset val="128"/>
    </font>
    <font>
      <sz val="14"/>
      <color theme="1"/>
      <name val="ＭＳ 明朝"/>
      <family val="1"/>
      <charset val="128"/>
    </font>
    <font>
      <sz val="10.5"/>
      <color theme="1"/>
      <name val="ＭＳ 明朝"/>
      <family val="1"/>
      <charset val="128"/>
    </font>
    <font>
      <sz val="10"/>
      <color theme="1"/>
      <name val="ＭＳ Ｐゴシック"/>
      <family val="3"/>
      <charset val="128"/>
    </font>
    <font>
      <sz val="12"/>
      <color theme="1"/>
      <name val="Century"/>
      <family val="1"/>
    </font>
    <font>
      <sz val="16"/>
      <color theme="1"/>
      <name val="ＭＳ 明朝"/>
      <family val="1"/>
      <charset val="128"/>
    </font>
    <font>
      <sz val="10.5"/>
      <color theme="1"/>
      <name val="ＭＳ ゴシック"/>
      <family val="3"/>
      <charset val="128"/>
    </font>
    <font>
      <sz val="10.5"/>
      <color theme="1"/>
      <name val="Century"/>
      <family val="1"/>
    </font>
    <font>
      <vertAlign val="superscript"/>
      <sz val="10"/>
      <color theme="1"/>
      <name val="ＭＳ ゴシック"/>
      <family val="3"/>
      <charset val="128"/>
    </font>
    <font>
      <strike/>
      <sz val="11"/>
      <color theme="1"/>
      <name val="ＭＳ ゴシック"/>
      <family val="3"/>
      <charset val="128"/>
    </font>
    <font>
      <sz val="10"/>
      <color theme="1"/>
      <name val="ＭＳ Ｐゴシック"/>
      <family val="2"/>
      <charset val="128"/>
    </font>
    <font>
      <sz val="6"/>
      <name val="ＭＳ Ｐゴシック"/>
      <family val="2"/>
      <charset val="128"/>
    </font>
    <font>
      <sz val="11"/>
      <name val="ＭＳ Ｐゴシック"/>
      <family val="2"/>
      <scheme val="minor"/>
    </font>
    <font>
      <sz val="12"/>
      <name val="ＭＳ 明朝"/>
      <family val="1"/>
      <charset val="128"/>
    </font>
    <font>
      <sz val="16"/>
      <name val="ＭＳ 明朝"/>
      <family val="1"/>
      <charset val="128"/>
    </font>
    <font>
      <sz val="11"/>
      <name val="Segoe UI Symbol"/>
      <family val="2"/>
    </font>
    <font>
      <sz val="16"/>
      <color theme="1"/>
      <name val="ＭＳ ゴシック"/>
      <family val="3"/>
      <charset val="128"/>
    </font>
    <font>
      <sz val="11"/>
      <name val="BIZ UDPゴシック"/>
      <family val="3"/>
      <charset val="128"/>
    </font>
    <font>
      <sz val="10"/>
      <name val="BIZ UDPゴシック"/>
      <family val="3"/>
      <charset val="128"/>
    </font>
    <font>
      <sz val="11"/>
      <name val="ＭＳ 明朝"/>
      <family val="1"/>
      <charset val="128"/>
    </font>
    <font>
      <sz val="10"/>
      <name val="ＭＳ Ｐゴシック"/>
      <family val="3"/>
      <charset val="128"/>
    </font>
    <font>
      <b/>
      <sz val="10"/>
      <name val="ＭＳ Ｐゴシック"/>
      <family val="3"/>
      <charset val="128"/>
    </font>
  </fonts>
  <fills count="14">
    <fill>
      <patternFill patternType="none"/>
    </fill>
    <fill>
      <patternFill patternType="gray125"/>
    </fill>
    <fill>
      <patternFill patternType="solid">
        <fgColor rgb="FFEBF1DE"/>
        <bgColor indexed="64"/>
      </patternFill>
    </fill>
    <fill>
      <patternFill patternType="solid">
        <fgColor rgb="FFDCE6F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DE9D9"/>
        <bgColor indexed="64"/>
      </patternFill>
    </fill>
    <fill>
      <patternFill patternType="solid">
        <fgColor theme="0"/>
        <bgColor indexed="64"/>
      </patternFill>
    </fill>
    <fill>
      <patternFill patternType="solid">
        <fgColor theme="4" tint="0.79998168889431442"/>
        <bgColor indexed="64"/>
      </patternFill>
    </fill>
    <fill>
      <patternFill patternType="solid">
        <fgColor rgb="FFFF66FF"/>
        <bgColor indexed="64"/>
      </patternFill>
    </fill>
    <fill>
      <patternFill patternType="solid">
        <fgColor theme="3" tint="0.79998168889431442"/>
        <bgColor indexed="64"/>
      </patternFill>
    </fill>
    <fill>
      <patternFill patternType="solid">
        <fgColor theme="0"/>
        <bgColor theme="0"/>
      </patternFill>
    </fill>
    <fill>
      <patternFill patternType="solid">
        <fgColor theme="0" tint="-4.9989318521683403E-2"/>
        <bgColor indexed="64"/>
      </patternFill>
    </fill>
    <fill>
      <patternFill patternType="solid">
        <fgColor rgb="FFFFFF00"/>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style="hair">
        <color auto="1"/>
      </left>
      <right style="hair">
        <color auto="1"/>
      </right>
      <top/>
      <bottom/>
      <diagonal/>
    </border>
    <border>
      <left/>
      <right/>
      <top style="hair">
        <color auto="1"/>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dotted">
        <color indexed="64"/>
      </top>
      <bottom/>
      <diagonal/>
    </border>
    <border diagonalUp="1">
      <left style="thin">
        <color indexed="64"/>
      </left>
      <right style="thin">
        <color indexed="64"/>
      </right>
      <top style="dotted">
        <color indexed="64"/>
      </top>
      <bottom style="thin">
        <color indexed="64"/>
      </bottom>
      <diagonal style="thin">
        <color indexed="64"/>
      </diagonal>
    </border>
  </borders>
  <cellStyleXfs count="10">
    <xf numFmtId="0" fontId="0" fillId="0" borderId="0">
      <alignment vertical="center"/>
    </xf>
    <xf numFmtId="38" fontId="34" fillId="0" borderId="0" applyFont="0" applyFill="0" applyBorder="0" applyAlignment="0" applyProtection="0">
      <alignment vertical="center"/>
    </xf>
    <xf numFmtId="0" fontId="4" fillId="0" borderId="0">
      <alignment vertical="center"/>
    </xf>
    <xf numFmtId="0" fontId="52" fillId="0" borderId="0" applyNumberFormat="0" applyFill="0" applyBorder="0" applyAlignment="0" applyProtection="0">
      <alignment vertical="center"/>
    </xf>
    <xf numFmtId="0" fontId="3" fillId="0" borderId="0">
      <alignment vertical="center"/>
    </xf>
    <xf numFmtId="0" fontId="2" fillId="0" borderId="0">
      <alignment vertical="center"/>
    </xf>
    <xf numFmtId="0" fontId="60" fillId="0" borderId="0"/>
    <xf numFmtId="0" fontId="81" fillId="0" borderId="0">
      <alignment vertical="center"/>
    </xf>
    <xf numFmtId="0" fontId="1" fillId="0" borderId="0">
      <alignment vertical="center"/>
    </xf>
    <xf numFmtId="0" fontId="60" fillId="0" borderId="0"/>
  </cellStyleXfs>
  <cellXfs count="557">
    <xf numFmtId="0" fontId="0" fillId="0" borderId="0" xfId="0">
      <alignment vertical="center"/>
    </xf>
    <xf numFmtId="0" fontId="17" fillId="0" borderId="0" xfId="0" applyFont="1">
      <alignment vertical="center"/>
    </xf>
    <xf numFmtId="0" fontId="0" fillId="0" borderId="1" xfId="0" applyBorder="1">
      <alignment vertical="center"/>
    </xf>
    <xf numFmtId="0" fontId="18" fillId="0" borderId="0" xfId="0" applyFont="1" applyAlignment="1">
      <alignment horizontal="left" vertical="center"/>
    </xf>
    <xf numFmtId="0" fontId="19" fillId="0" borderId="0" xfId="0" applyFont="1">
      <alignment vertical="center"/>
    </xf>
    <xf numFmtId="0" fontId="20" fillId="0" borderId="1" xfId="0" applyFont="1" applyBorder="1" applyAlignment="1">
      <alignment horizontal="left" vertical="center" wrapText="1"/>
    </xf>
    <xf numFmtId="0" fontId="20" fillId="0" borderId="0" xfId="0" applyFont="1" applyAlignment="1">
      <alignment horizontal="left" vertical="center"/>
    </xf>
    <xf numFmtId="0" fontId="0" fillId="0" borderId="1" xfId="0" applyBorder="1" applyAlignment="1">
      <alignment horizontal="center" vertical="center"/>
    </xf>
    <xf numFmtId="0" fontId="20" fillId="0" borderId="0" xfId="0" applyFont="1">
      <alignment vertical="center"/>
    </xf>
    <xf numFmtId="0" fontId="20" fillId="0" borderId="0" xfId="0" applyFont="1" applyAlignment="1">
      <alignment horizontal="left" vertical="center" indent="2"/>
    </xf>
    <xf numFmtId="0" fontId="23" fillId="0" borderId="1" xfId="0" applyFont="1" applyBorder="1" applyAlignment="1">
      <alignment horizontal="center" vertical="center" wrapText="1"/>
    </xf>
    <xf numFmtId="0" fontId="20" fillId="0" borderId="1" xfId="0" applyFont="1" applyBorder="1" applyAlignment="1">
      <alignment horizontal="right" vertical="center" wrapText="1"/>
    </xf>
    <xf numFmtId="0" fontId="20" fillId="0" borderId="1" xfId="0" applyFont="1" applyBorder="1" applyAlignment="1">
      <alignment horizontal="center" vertical="center" wrapText="1"/>
    </xf>
    <xf numFmtId="0" fontId="25" fillId="0" borderId="0" xfId="0" applyFont="1" applyAlignment="1">
      <alignment vertical="center" wrapText="1"/>
    </xf>
    <xf numFmtId="0" fontId="24" fillId="0" borderId="0" xfId="0" applyFont="1">
      <alignment vertical="center"/>
    </xf>
    <xf numFmtId="0" fontId="20" fillId="0" borderId="1" xfId="0" applyFont="1" applyBorder="1">
      <alignment vertical="center"/>
    </xf>
    <xf numFmtId="0" fontId="27" fillId="0" borderId="0" xfId="0" applyFont="1" applyAlignment="1">
      <alignment horizontal="left" vertical="center"/>
    </xf>
    <xf numFmtId="0" fontId="27" fillId="0" borderId="0" xfId="0" applyFont="1" applyAlignment="1">
      <alignment horizontal="left" vertical="center" wrapText="1"/>
    </xf>
    <xf numFmtId="0" fontId="30" fillId="0" borderId="0" xfId="0" applyFont="1">
      <alignment vertical="center"/>
    </xf>
    <xf numFmtId="0" fontId="31" fillId="0" borderId="0" xfId="0" applyFont="1">
      <alignment vertical="center"/>
    </xf>
    <xf numFmtId="0" fontId="31" fillId="0" borderId="0" xfId="0" applyFont="1" applyAlignment="1">
      <alignment horizontal="left" vertical="center"/>
    </xf>
    <xf numFmtId="0" fontId="22" fillId="0" borderId="0" xfId="0" applyFont="1">
      <alignment vertical="center"/>
    </xf>
    <xf numFmtId="0" fontId="9" fillId="0" borderId="0" xfId="0" applyFont="1" applyAlignment="1">
      <alignment horizontal="left" vertical="center"/>
    </xf>
    <xf numFmtId="0" fontId="9" fillId="0" borderId="0" xfId="0" applyFont="1">
      <alignment vertical="center"/>
    </xf>
    <xf numFmtId="0" fontId="37" fillId="0" borderId="1" xfId="0" applyFont="1" applyBorder="1">
      <alignment vertical="center"/>
    </xf>
    <xf numFmtId="0" fontId="38" fillId="0" borderId="0" xfId="2" applyFont="1">
      <alignment vertical="center"/>
    </xf>
    <xf numFmtId="0" fontId="40" fillId="0" borderId="0" xfId="2" applyFont="1">
      <alignment vertical="center"/>
    </xf>
    <xf numFmtId="0" fontId="4" fillId="0" borderId="0" xfId="2">
      <alignment vertical="center"/>
    </xf>
    <xf numFmtId="0" fontId="35" fillId="0" borderId="0" xfId="2" applyFont="1">
      <alignment vertical="center"/>
    </xf>
    <xf numFmtId="181" fontId="41" fillId="0" borderId="0" xfId="2" applyNumberFormat="1" applyFont="1" applyAlignment="1">
      <alignment horizontal="right" vertical="center"/>
    </xf>
    <xf numFmtId="0" fontId="42" fillId="0" borderId="0" xfId="2" applyFont="1">
      <alignment vertical="center"/>
    </xf>
    <xf numFmtId="0" fontId="4" fillId="0" borderId="12" xfId="2" applyBorder="1">
      <alignment vertical="center"/>
    </xf>
    <xf numFmtId="0" fontId="4" fillId="0" borderId="21" xfId="2" applyBorder="1">
      <alignment vertical="center"/>
    </xf>
    <xf numFmtId="0" fontId="4" fillId="0" borderId="13" xfId="2" applyBorder="1">
      <alignment vertical="center"/>
    </xf>
    <xf numFmtId="0" fontId="4" fillId="0" borderId="17" xfId="2" applyBorder="1">
      <alignment vertical="center"/>
    </xf>
    <xf numFmtId="0" fontId="4" fillId="0" borderId="27" xfId="2" applyBorder="1">
      <alignment vertical="center"/>
    </xf>
    <xf numFmtId="0" fontId="4" fillId="0" borderId="1" xfId="2" applyBorder="1" applyAlignment="1">
      <alignment horizontal="center" vertical="center"/>
    </xf>
    <xf numFmtId="0" fontId="44" fillId="0" borderId="1" xfId="2" applyFont="1" applyBorder="1" applyAlignment="1">
      <alignment horizontal="center" vertical="center"/>
    </xf>
    <xf numFmtId="0" fontId="36" fillId="0" borderId="1" xfId="2" applyFont="1" applyBorder="1" applyAlignment="1">
      <alignment horizontal="center" vertical="center"/>
    </xf>
    <xf numFmtId="0" fontId="4" fillId="0" borderId="30" xfId="2" applyBorder="1">
      <alignment vertical="center"/>
    </xf>
    <xf numFmtId="0" fontId="44" fillId="0" borderId="1" xfId="2" applyFont="1" applyBorder="1">
      <alignment vertical="center"/>
    </xf>
    <xf numFmtId="0" fontId="4" fillId="0" borderId="31" xfId="2" applyBorder="1" applyAlignment="1">
      <alignment horizontal="center" vertical="center"/>
    </xf>
    <xf numFmtId="0" fontId="4" fillId="0" borderId="14" xfId="2" applyBorder="1">
      <alignment vertical="center"/>
    </xf>
    <xf numFmtId="0" fontId="4" fillId="0" borderId="16" xfId="2" applyBorder="1">
      <alignment vertical="center"/>
    </xf>
    <xf numFmtId="0" fontId="4" fillId="0" borderId="15" xfId="2" applyBorder="1">
      <alignment vertical="center"/>
    </xf>
    <xf numFmtId="0" fontId="36" fillId="0" borderId="33" xfId="2" applyFont="1" applyBorder="1">
      <alignment vertical="center"/>
    </xf>
    <xf numFmtId="0" fontId="4" fillId="0" borderId="36" xfId="2" applyBorder="1" applyAlignment="1">
      <alignment horizontal="center" vertical="center"/>
    </xf>
    <xf numFmtId="0" fontId="4" fillId="0" borderId="0" xfId="2" applyAlignment="1">
      <alignment horizontal="left" vertical="center"/>
    </xf>
    <xf numFmtId="0" fontId="4" fillId="0" borderId="0" xfId="2" applyAlignment="1"/>
    <xf numFmtId="0" fontId="47" fillId="7" borderId="0" xfId="0" applyFont="1" applyFill="1" applyAlignment="1">
      <alignment horizontal="center" vertical="center"/>
    </xf>
    <xf numFmtId="0" fontId="48" fillId="7" borderId="0" xfId="0" applyFont="1" applyFill="1" applyAlignment="1">
      <alignment horizontal="left" vertical="center"/>
    </xf>
    <xf numFmtId="0" fontId="37" fillId="0" borderId="0" xfId="0" applyFont="1">
      <alignment vertical="center"/>
    </xf>
    <xf numFmtId="49" fontId="49" fillId="0" borderId="1" xfId="0" applyNumberFormat="1" applyFont="1" applyBorder="1" applyAlignment="1">
      <alignment horizontal="center" vertical="center" wrapText="1"/>
    </xf>
    <xf numFmtId="49" fontId="49" fillId="7" borderId="1" xfId="0" applyNumberFormat="1" applyFont="1" applyFill="1" applyBorder="1" applyAlignment="1">
      <alignment horizontal="center" vertical="center" wrapText="1"/>
    </xf>
    <xf numFmtId="0" fontId="49" fillId="8" borderId="1" xfId="0" applyFont="1" applyFill="1" applyBorder="1" applyAlignment="1">
      <alignment horizontal="center" vertical="center" wrapText="1"/>
    </xf>
    <xf numFmtId="0" fontId="37" fillId="0" borderId="1" xfId="0" applyFont="1" applyBorder="1" applyAlignment="1">
      <alignment horizontal="center" vertical="center"/>
    </xf>
    <xf numFmtId="0" fontId="50" fillId="8" borderId="1" xfId="0" applyFont="1" applyFill="1" applyBorder="1" applyAlignment="1">
      <alignment horizontal="center" vertical="center" wrapText="1"/>
    </xf>
    <xf numFmtId="0" fontId="37" fillId="0" borderId="1" xfId="0" applyFont="1" applyBorder="1" applyAlignment="1">
      <alignment horizontal="center" vertical="center" wrapText="1"/>
    </xf>
    <xf numFmtId="0" fontId="37" fillId="0" borderId="18" xfId="0" applyFont="1" applyBorder="1" applyAlignment="1">
      <alignment horizontal="center" vertical="center" wrapText="1"/>
    </xf>
    <xf numFmtId="0" fontId="19" fillId="0" borderId="1" xfId="0" applyFont="1" applyBorder="1" applyAlignment="1">
      <alignment horizontal="center" vertical="center"/>
    </xf>
    <xf numFmtId="0" fontId="3" fillId="0" borderId="0" xfId="4">
      <alignment vertical="center"/>
    </xf>
    <xf numFmtId="0" fontId="53" fillId="0" borderId="0" xfId="4" applyFont="1">
      <alignment vertical="center"/>
    </xf>
    <xf numFmtId="0" fontId="3" fillId="0" borderId="0" xfId="4" applyAlignment="1">
      <alignment horizontal="center" vertical="center"/>
    </xf>
    <xf numFmtId="0" fontId="54" fillId="10" borderId="8" xfId="4" applyFont="1" applyFill="1" applyBorder="1" applyAlignment="1">
      <alignment horizontal="center" vertical="center" wrapText="1"/>
    </xf>
    <xf numFmtId="0" fontId="54" fillId="10" borderId="1" xfId="4" applyFont="1" applyFill="1" applyBorder="1" applyAlignment="1">
      <alignment horizontal="center" vertical="center" wrapText="1"/>
    </xf>
    <xf numFmtId="0" fontId="54" fillId="10" borderId="1" xfId="4" applyFont="1" applyFill="1" applyBorder="1" applyAlignment="1">
      <alignment horizontal="center" vertical="center"/>
    </xf>
    <xf numFmtId="0" fontId="36" fillId="0" borderId="0" xfId="4" applyFont="1" applyAlignment="1">
      <alignment horizontal="center" vertical="center"/>
    </xf>
    <xf numFmtId="0" fontId="41" fillId="0" borderId="0" xfId="4" applyFont="1" applyAlignment="1">
      <alignment horizontal="center" vertical="center"/>
    </xf>
    <xf numFmtId="0" fontId="19" fillId="0" borderId="0" xfId="4" applyFont="1" applyAlignment="1">
      <alignment horizontal="center" vertical="center"/>
    </xf>
    <xf numFmtId="0" fontId="9" fillId="0" borderId="16" xfId="0" applyFont="1" applyBorder="1" applyAlignment="1">
      <alignment horizontal="center" vertical="center"/>
    </xf>
    <xf numFmtId="0" fontId="23" fillId="0" borderId="8" xfId="0" applyFont="1" applyBorder="1" applyAlignment="1">
      <alignment horizontal="center" vertical="center"/>
    </xf>
    <xf numFmtId="0" fontId="23" fillId="0" borderId="9" xfId="0" applyFont="1" applyBorder="1" applyAlignment="1">
      <alignment horizontal="center" vertical="center"/>
    </xf>
    <xf numFmtId="0" fontId="40" fillId="0" borderId="0" xfId="0" applyFont="1">
      <alignment vertical="center"/>
    </xf>
    <xf numFmtId="0" fontId="45" fillId="0" borderId="0" xfId="5" applyFont="1">
      <alignment vertical="center"/>
    </xf>
    <xf numFmtId="0" fontId="2" fillId="0" borderId="0" xfId="5">
      <alignment vertical="center"/>
    </xf>
    <xf numFmtId="0" fontId="58" fillId="0" borderId="0" xfId="0" applyFont="1" applyAlignment="1">
      <alignment horizontal="center" vertical="center"/>
    </xf>
    <xf numFmtId="0" fontId="40" fillId="0" borderId="1" xfId="0" applyFont="1" applyBorder="1" applyAlignment="1">
      <alignment horizontal="center" vertical="center"/>
    </xf>
    <xf numFmtId="0" fontId="55" fillId="0" borderId="0" xfId="0" applyFont="1">
      <alignment vertical="center"/>
    </xf>
    <xf numFmtId="0" fontId="0" fillId="0" borderId="12" xfId="0" applyBorder="1">
      <alignment vertical="center"/>
    </xf>
    <xf numFmtId="0" fontId="0" fillId="0" borderId="21" xfId="0" applyBorder="1">
      <alignment vertical="center"/>
    </xf>
    <xf numFmtId="0" fontId="0" fillId="0" borderId="13" xfId="0" applyBorder="1">
      <alignment vertical="center"/>
    </xf>
    <xf numFmtId="0" fontId="0" fillId="0" borderId="17" xfId="0" applyBorder="1">
      <alignment vertical="center"/>
    </xf>
    <xf numFmtId="0" fontId="0" fillId="0" borderId="27" xfId="0" applyBorder="1">
      <alignment vertical="center"/>
    </xf>
    <xf numFmtId="0" fontId="0" fillId="0" borderId="14" xfId="0" applyBorder="1">
      <alignment vertical="center"/>
    </xf>
    <xf numFmtId="0" fontId="0" fillId="0" borderId="16" xfId="0" applyBorder="1">
      <alignment vertical="center"/>
    </xf>
    <xf numFmtId="0" fontId="0" fillId="0" borderId="15" xfId="0" applyBorder="1">
      <alignment vertical="center"/>
    </xf>
    <xf numFmtId="0" fontId="51" fillId="0" borderId="1" xfId="0" applyFont="1" applyBorder="1" applyAlignment="1">
      <alignment horizontal="center" vertical="center" wrapText="1"/>
    </xf>
    <xf numFmtId="0" fontId="61" fillId="0" borderId="0" xfId="0" applyFont="1">
      <alignment vertical="center"/>
    </xf>
    <xf numFmtId="0" fontId="61" fillId="0" borderId="0" xfId="0" applyFont="1" applyAlignment="1">
      <alignment horizontal="right" vertical="center"/>
    </xf>
    <xf numFmtId="0" fontId="61" fillId="0" borderId="0" xfId="0" applyFont="1" applyAlignment="1">
      <alignment horizontal="left" vertical="center"/>
    </xf>
    <xf numFmtId="0" fontId="62" fillId="0" borderId="0" xfId="0" applyFont="1">
      <alignment vertical="center"/>
    </xf>
    <xf numFmtId="0" fontId="0" fillId="0" borderId="0" xfId="0" applyAlignment="1">
      <alignment horizontal="center" vertical="center"/>
    </xf>
    <xf numFmtId="0" fontId="54" fillId="2" borderId="1" xfId="0" applyFont="1" applyFill="1" applyBorder="1" applyAlignment="1">
      <alignment horizontal="center" vertical="center" wrapText="1"/>
    </xf>
    <xf numFmtId="0" fontId="63" fillId="0" borderId="1" xfId="0" applyFont="1" applyBorder="1" applyAlignment="1">
      <alignment horizontal="center" vertical="center" wrapText="1"/>
    </xf>
    <xf numFmtId="0" fontId="64" fillId="0" borderId="1" xfId="0" applyFont="1" applyBorder="1" applyAlignment="1">
      <alignment horizontal="right" vertical="center" wrapText="1"/>
    </xf>
    <xf numFmtId="0" fontId="65" fillId="0" borderId="1" xfId="0" applyFont="1" applyBorder="1" applyAlignment="1">
      <alignment horizontal="center" vertical="center" wrapText="1"/>
    </xf>
    <xf numFmtId="0" fontId="54" fillId="3" borderId="1" xfId="0" applyFont="1" applyFill="1" applyBorder="1" applyAlignment="1">
      <alignment horizontal="left" vertical="center" wrapText="1"/>
    </xf>
    <xf numFmtId="180" fontId="36" fillId="0" borderId="1" xfId="0" applyNumberFormat="1" applyFont="1" applyBorder="1" applyAlignment="1">
      <alignment horizontal="right" vertical="center" wrapText="1"/>
    </xf>
    <xf numFmtId="178" fontId="64" fillId="0" borderId="1" xfId="0" applyNumberFormat="1" applyFont="1" applyBorder="1" applyAlignment="1">
      <alignment horizontal="right" vertical="center" wrapText="1"/>
    </xf>
    <xf numFmtId="0" fontId="66" fillId="0" borderId="1" xfId="0" applyFont="1" applyBorder="1" applyAlignment="1">
      <alignment horizontal="center" vertical="center" wrapText="1"/>
    </xf>
    <xf numFmtId="179" fontId="64" fillId="0" borderId="1" xfId="0" applyNumberFormat="1" applyFont="1" applyBorder="1" applyAlignment="1">
      <alignment horizontal="right" vertical="center" wrapText="1"/>
    </xf>
    <xf numFmtId="0" fontId="65" fillId="0" borderId="1" xfId="0" applyFont="1" applyBorder="1" applyAlignment="1">
      <alignment vertical="center" wrapText="1"/>
    </xf>
    <xf numFmtId="177" fontId="64" fillId="0" borderId="1" xfId="0" applyNumberFormat="1" applyFont="1" applyBorder="1" applyAlignment="1">
      <alignment horizontal="right" vertical="center" wrapText="1"/>
    </xf>
    <xf numFmtId="0" fontId="54" fillId="0" borderId="0" xfId="0" applyFont="1" applyAlignment="1">
      <alignment horizontal="left" vertical="center" indent="2"/>
    </xf>
    <xf numFmtId="0" fontId="62" fillId="2" borderId="1" xfId="0" applyFont="1" applyFill="1" applyBorder="1" applyAlignment="1">
      <alignment horizontal="center" vertical="center" wrapText="1"/>
    </xf>
    <xf numFmtId="0" fontId="0" fillId="0" borderId="11" xfId="0" applyBorder="1">
      <alignment vertical="center"/>
    </xf>
    <xf numFmtId="176" fontId="63" fillId="6" borderId="1" xfId="0" applyNumberFormat="1" applyFont="1" applyFill="1" applyBorder="1" applyAlignment="1">
      <alignment horizontal="right" vertical="center" wrapText="1"/>
    </xf>
    <xf numFmtId="176" fontId="63" fillId="0" borderId="1" xfId="0" applyNumberFormat="1" applyFont="1" applyBorder="1" applyAlignment="1">
      <alignment horizontal="right" vertical="center" wrapText="1"/>
    </xf>
    <xf numFmtId="0" fontId="65" fillId="0" borderId="11" xfId="0" applyFont="1" applyBorder="1">
      <alignment vertical="center"/>
    </xf>
    <xf numFmtId="176" fontId="63" fillId="4" borderId="1" xfId="0" applyNumberFormat="1" applyFont="1" applyFill="1" applyBorder="1" applyAlignment="1">
      <alignment horizontal="right" vertical="center" wrapText="1"/>
    </xf>
    <xf numFmtId="0" fontId="0" fillId="0" borderId="11" xfId="0" applyBorder="1" applyAlignment="1">
      <alignment horizontal="left" vertical="center"/>
    </xf>
    <xf numFmtId="0" fontId="54" fillId="3" borderId="1" xfId="0" applyFont="1" applyFill="1" applyBorder="1" applyAlignment="1">
      <alignment vertical="center" wrapText="1"/>
    </xf>
    <xf numFmtId="0" fontId="54" fillId="0" borderId="0" xfId="0" applyFont="1">
      <alignment vertical="center"/>
    </xf>
    <xf numFmtId="0" fontId="37" fillId="5" borderId="1" xfId="0" applyFont="1" applyFill="1" applyBorder="1" applyAlignment="1">
      <alignment horizontal="center" vertical="center"/>
    </xf>
    <xf numFmtId="38" fontId="68" fillId="0" borderId="1" xfId="1" applyFont="1" applyBorder="1" applyAlignment="1">
      <alignment horizontal="right" vertical="center"/>
    </xf>
    <xf numFmtId="38" fontId="68" fillId="4" borderId="1" xfId="1" applyFont="1" applyFill="1" applyBorder="1" applyAlignment="1">
      <alignment horizontal="right" vertical="center"/>
    </xf>
    <xf numFmtId="38" fontId="68" fillId="0" borderId="1" xfId="1" applyFont="1" applyBorder="1" applyAlignment="1">
      <alignment horizontal="right" vertical="center" wrapText="1"/>
    </xf>
    <xf numFmtId="38" fontId="68" fillId="7" borderId="1" xfId="1" applyFont="1" applyFill="1" applyBorder="1" applyAlignment="1">
      <alignment horizontal="right" vertical="center"/>
    </xf>
    <xf numFmtId="0" fontId="37" fillId="7" borderId="0" xfId="0" applyFont="1" applyFill="1">
      <alignment vertical="center"/>
    </xf>
    <xf numFmtId="0" fontId="37" fillId="7" borderId="0" xfId="0" applyFont="1" applyFill="1" applyAlignment="1">
      <alignment horizontal="center" vertical="center" wrapText="1"/>
    </xf>
    <xf numFmtId="176" fontId="37" fillId="7" borderId="0" xfId="0" applyNumberFormat="1" applyFont="1" applyFill="1" applyAlignment="1">
      <alignment horizontal="right" vertical="center"/>
    </xf>
    <xf numFmtId="0" fontId="37" fillId="0" borderId="0" xfId="0" applyFont="1" applyAlignment="1">
      <alignment horizontal="center" vertical="center" wrapText="1"/>
    </xf>
    <xf numFmtId="38" fontId="68" fillId="0" borderId="1" xfId="1" applyFont="1" applyBorder="1">
      <alignment vertical="center"/>
    </xf>
    <xf numFmtId="38" fontId="68" fillId="4" borderId="1" xfId="1" applyFont="1" applyFill="1" applyBorder="1">
      <alignment vertical="center"/>
    </xf>
    <xf numFmtId="0" fontId="37" fillId="0" borderId="21" xfId="0" applyFont="1" applyBorder="1">
      <alignment vertical="center"/>
    </xf>
    <xf numFmtId="176" fontId="68" fillId="0" borderId="21" xfId="0" applyNumberFormat="1" applyFont="1" applyBorder="1">
      <alignment vertical="center"/>
    </xf>
    <xf numFmtId="0" fontId="37" fillId="0" borderId="16" xfId="0" applyFont="1" applyBorder="1">
      <alignment vertical="center"/>
    </xf>
    <xf numFmtId="0" fontId="37" fillId="0" borderId="0" xfId="0" applyFont="1" applyAlignment="1">
      <alignment horizontal="center" vertical="center"/>
    </xf>
    <xf numFmtId="176" fontId="68" fillId="0" borderId="0" xfId="0" applyNumberFormat="1" applyFont="1">
      <alignment vertical="center"/>
    </xf>
    <xf numFmtId="0" fontId="0" fillId="7" borderId="0" xfId="0" applyFill="1">
      <alignment vertical="center"/>
    </xf>
    <xf numFmtId="0" fontId="69" fillId="8" borderId="1" xfId="0" applyFont="1" applyFill="1" applyBorder="1" applyAlignment="1">
      <alignment horizontal="right" vertical="center" wrapText="1"/>
    </xf>
    <xf numFmtId="0" fontId="69" fillId="0" borderId="1" xfId="0" applyFont="1" applyBorder="1" applyAlignment="1">
      <alignment horizontal="right" vertical="center" wrapText="1"/>
    </xf>
    <xf numFmtId="0" fontId="68" fillId="0" borderId="1" xfId="0" applyFont="1" applyBorder="1" applyAlignment="1">
      <alignment horizontal="center" vertical="center"/>
    </xf>
    <xf numFmtId="38" fontId="69" fillId="0" borderId="1" xfId="1" applyFont="1" applyBorder="1" applyAlignment="1">
      <alignment horizontal="right" vertical="center" wrapText="1"/>
    </xf>
    <xf numFmtId="38" fontId="69" fillId="8" borderId="1" xfId="1" applyFont="1" applyFill="1" applyBorder="1" applyAlignment="1">
      <alignment horizontal="right" vertical="center" wrapText="1"/>
    </xf>
    <xf numFmtId="179" fontId="69" fillId="8" borderId="1" xfId="0" applyNumberFormat="1" applyFont="1" applyFill="1" applyBorder="1">
      <alignment vertical="center"/>
    </xf>
    <xf numFmtId="38" fontId="69" fillId="8" borderId="1" xfId="1" applyFont="1" applyFill="1" applyBorder="1">
      <alignment vertical="center"/>
    </xf>
    <xf numFmtId="0" fontId="1" fillId="0" borderId="0" xfId="4" applyFont="1">
      <alignment vertical="center"/>
    </xf>
    <xf numFmtId="0" fontId="1" fillId="0" borderId="0" xfId="4" applyFont="1" applyAlignment="1">
      <alignment horizontal="center" vertical="center"/>
    </xf>
    <xf numFmtId="0" fontId="67" fillId="0" borderId="1" xfId="4" applyFont="1" applyBorder="1">
      <alignment vertical="center"/>
    </xf>
    <xf numFmtId="0" fontId="68" fillId="0" borderId="1" xfId="4" applyFont="1" applyBorder="1">
      <alignment vertical="center"/>
    </xf>
    <xf numFmtId="0" fontId="69" fillId="0" borderId="1" xfId="4" applyFont="1" applyBorder="1">
      <alignment vertical="center"/>
    </xf>
    <xf numFmtId="38" fontId="68" fillId="0" borderId="11" xfId="1" applyFont="1" applyBorder="1" applyAlignment="1">
      <alignment horizontal="right" vertical="center"/>
    </xf>
    <xf numFmtId="0" fontId="68" fillId="9" borderId="1" xfId="4" applyFont="1" applyFill="1" applyBorder="1">
      <alignment vertical="center"/>
    </xf>
    <xf numFmtId="0" fontId="69" fillId="0" borderId="1" xfId="4" applyFont="1" applyBorder="1" applyAlignment="1">
      <alignment horizontal="center" vertical="center"/>
    </xf>
    <xf numFmtId="0" fontId="67" fillId="0" borderId="1" xfId="4" applyFont="1" applyBorder="1" applyAlignment="1">
      <alignment horizontal="right" vertical="center"/>
    </xf>
    <xf numFmtId="38" fontId="67" fillId="0" borderId="0" xfId="1" applyFont="1" applyAlignment="1">
      <alignment horizontal="right" vertical="center"/>
    </xf>
    <xf numFmtId="0" fontId="67" fillId="9" borderId="1" xfId="4" applyFont="1" applyFill="1" applyBorder="1">
      <alignment vertical="center"/>
    </xf>
    <xf numFmtId="38" fontId="67" fillId="0" borderId="1" xfId="1" applyFont="1" applyBorder="1" applyAlignment="1">
      <alignment horizontal="right" vertical="center"/>
    </xf>
    <xf numFmtId="0" fontId="68" fillId="0" borderId="1" xfId="4" applyFont="1" applyBorder="1" applyAlignment="1">
      <alignment horizontal="center" vertical="center"/>
    </xf>
    <xf numFmtId="38" fontId="68" fillId="5" borderId="15" xfId="1" applyFont="1" applyFill="1" applyBorder="1" applyAlignment="1">
      <alignment horizontal="right" vertical="center"/>
    </xf>
    <xf numFmtId="38" fontId="68" fillId="5" borderId="9" xfId="1" applyFont="1" applyFill="1" applyBorder="1" applyAlignment="1">
      <alignment horizontal="right" vertical="center"/>
    </xf>
    <xf numFmtId="38" fontId="68" fillId="5" borderId="1" xfId="1" applyFont="1" applyFill="1" applyBorder="1">
      <alignment vertical="center"/>
    </xf>
    <xf numFmtId="38" fontId="69" fillId="5" borderId="1" xfId="1" applyFont="1" applyFill="1" applyBorder="1">
      <alignment vertical="center"/>
    </xf>
    <xf numFmtId="38" fontId="68" fillId="0" borderId="1" xfId="1" applyFont="1" applyBorder="1" applyAlignment="1">
      <alignment vertical="center"/>
    </xf>
    <xf numFmtId="38" fontId="68" fillId="0" borderId="1" xfId="1" applyFont="1" applyBorder="1" applyAlignment="1">
      <alignment vertical="center" wrapText="1"/>
    </xf>
    <xf numFmtId="38" fontId="67" fillId="0" borderId="1" xfId="1" applyFont="1" applyBorder="1">
      <alignment vertical="center"/>
    </xf>
    <xf numFmtId="0" fontId="64" fillId="0" borderId="1" xfId="0" applyFont="1" applyBorder="1" applyAlignment="1">
      <alignment horizontal="center" vertical="center" wrapText="1"/>
    </xf>
    <xf numFmtId="0" fontId="71" fillId="0" borderId="1" xfId="0" applyFont="1" applyBorder="1" applyAlignment="1">
      <alignment horizontal="left" vertical="center"/>
    </xf>
    <xf numFmtId="182" fontId="64" fillId="0" borderId="1" xfId="0" applyNumberFormat="1" applyFont="1" applyBorder="1" applyAlignment="1">
      <alignment horizontal="right" vertical="center"/>
    </xf>
    <xf numFmtId="177" fontId="64" fillId="0" borderId="1" xfId="0" applyNumberFormat="1" applyFont="1" applyBorder="1" applyAlignment="1">
      <alignment horizontal="right" vertical="center"/>
    </xf>
    <xf numFmtId="0" fontId="65" fillId="0" borderId="1" xfId="0" applyFont="1" applyBorder="1" applyAlignment="1">
      <alignment horizontal="left" vertical="center"/>
    </xf>
    <xf numFmtId="0" fontId="65" fillId="0" borderId="1" xfId="0" applyFont="1" applyBorder="1" applyAlignment="1">
      <alignment horizontal="center" vertical="center"/>
    </xf>
    <xf numFmtId="182" fontId="63" fillId="0" borderId="1" xfId="0" applyNumberFormat="1" applyFont="1" applyBorder="1" applyAlignment="1">
      <alignment horizontal="right" vertical="center"/>
    </xf>
    <xf numFmtId="177" fontId="63" fillId="0" borderId="1" xfId="0" applyNumberFormat="1" applyFont="1" applyBorder="1" applyAlignment="1">
      <alignment horizontal="right" vertical="center"/>
    </xf>
    <xf numFmtId="0" fontId="70" fillId="0" borderId="1" xfId="0" applyFont="1" applyBorder="1" applyAlignment="1">
      <alignment horizontal="left" vertical="center"/>
    </xf>
    <xf numFmtId="0" fontId="67" fillId="0" borderId="1" xfId="0" applyFont="1" applyBorder="1" applyAlignment="1">
      <alignment horizontal="left" vertical="center"/>
    </xf>
    <xf numFmtId="0" fontId="40" fillId="0" borderId="0" xfId="0" applyFont="1" applyAlignment="1">
      <alignment horizontal="right" vertical="center"/>
    </xf>
    <xf numFmtId="0" fontId="72" fillId="0" borderId="0" xfId="0" applyFont="1" applyAlignment="1">
      <alignment horizontal="center" vertical="center"/>
    </xf>
    <xf numFmtId="0" fontId="73" fillId="0" borderId="0" xfId="0" applyFont="1" applyAlignment="1">
      <alignment horizontal="left" vertical="center"/>
    </xf>
    <xf numFmtId="0" fontId="73" fillId="0" borderId="1" xfId="0" applyFont="1" applyBorder="1" applyAlignment="1">
      <alignment horizontal="center" vertical="center"/>
    </xf>
    <xf numFmtId="0" fontId="73" fillId="0" borderId="1" xfId="0" applyFont="1" applyBorder="1" applyAlignment="1">
      <alignment horizontal="center" vertical="center" wrapText="1"/>
    </xf>
    <xf numFmtId="0" fontId="70" fillId="0" borderId="1" xfId="0" applyFont="1" applyBorder="1" applyAlignment="1">
      <alignment horizontal="center" vertical="center"/>
    </xf>
    <xf numFmtId="0" fontId="70" fillId="0" borderId="1" xfId="0" applyFont="1" applyBorder="1" applyAlignment="1">
      <alignment horizontal="center" vertical="center" wrapText="1"/>
    </xf>
    <xf numFmtId="0" fontId="70" fillId="0" borderId="1" xfId="0" applyFont="1" applyBorder="1" applyAlignment="1">
      <alignment horizontal="right" vertical="center" wrapText="1"/>
    </xf>
    <xf numFmtId="3" fontId="70" fillId="0" borderId="1" xfId="0" applyNumberFormat="1" applyFont="1" applyBorder="1" applyAlignment="1">
      <alignment horizontal="right" vertical="center"/>
    </xf>
    <xf numFmtId="3" fontId="70" fillId="0" borderId="1" xfId="0" applyNumberFormat="1" applyFont="1" applyBorder="1" applyAlignment="1">
      <alignment horizontal="right" vertical="center" wrapText="1"/>
    </xf>
    <xf numFmtId="12" fontId="70" fillId="0" borderId="1" xfId="0" applyNumberFormat="1" applyFont="1" applyBorder="1" applyAlignment="1">
      <alignment horizontal="center" vertical="center"/>
    </xf>
    <xf numFmtId="0" fontId="47" fillId="0" borderId="1" xfId="0" applyFont="1" applyBorder="1" applyAlignment="1">
      <alignment horizontal="center" vertical="center"/>
    </xf>
    <xf numFmtId="0" fontId="47" fillId="0" borderId="1" xfId="0" applyFont="1" applyBorder="1" applyAlignment="1">
      <alignment horizontal="center" vertical="center" wrapText="1"/>
    </xf>
    <xf numFmtId="0" fontId="47" fillId="0" borderId="1" xfId="0" applyFont="1" applyBorder="1" applyAlignment="1">
      <alignment horizontal="right" vertical="center" wrapText="1"/>
    </xf>
    <xf numFmtId="0" fontId="47" fillId="0" borderId="1" xfId="0" applyFont="1" applyBorder="1" applyAlignment="1">
      <alignment horizontal="right" vertical="center"/>
    </xf>
    <xf numFmtId="0" fontId="47" fillId="0" borderId="1" xfId="0" applyFont="1" applyBorder="1" applyAlignment="1">
      <alignment horizontal="left" vertical="center"/>
    </xf>
    <xf numFmtId="0" fontId="70" fillId="0" borderId="1" xfId="0" applyFont="1" applyBorder="1" applyAlignment="1">
      <alignment horizontal="left" vertical="center" wrapText="1"/>
    </xf>
    <xf numFmtId="0" fontId="73" fillId="0" borderId="0" xfId="0" applyFont="1" applyAlignment="1">
      <alignment horizontal="left" vertical="center" indent="9"/>
    </xf>
    <xf numFmtId="0" fontId="2" fillId="0" borderId="12" xfId="5" applyBorder="1">
      <alignment vertical="center"/>
    </xf>
    <xf numFmtId="0" fontId="2" fillId="0" borderId="21" xfId="5" applyBorder="1">
      <alignment vertical="center"/>
    </xf>
    <xf numFmtId="0" fontId="2" fillId="0" borderId="13" xfId="5" applyBorder="1">
      <alignment vertical="center"/>
    </xf>
    <xf numFmtId="0" fontId="2" fillId="0" borderId="17" xfId="5" applyBorder="1">
      <alignment vertical="center"/>
    </xf>
    <xf numFmtId="0" fontId="2" fillId="0" borderId="27" xfId="5" applyBorder="1">
      <alignment vertical="center"/>
    </xf>
    <xf numFmtId="0" fontId="2" fillId="0" borderId="14" xfId="5" applyBorder="1">
      <alignment vertical="center"/>
    </xf>
    <xf numFmtId="0" fontId="2" fillId="0" borderId="16" xfId="5" applyBorder="1">
      <alignment vertical="center"/>
    </xf>
    <xf numFmtId="0" fontId="2" fillId="0" borderId="15" xfId="5" applyBorder="1">
      <alignment vertical="center"/>
    </xf>
    <xf numFmtId="0" fontId="37" fillId="0" borderId="1" xfId="0" applyFont="1" applyBorder="1" applyAlignment="1">
      <alignment horizontal="left" vertical="center" wrapText="1"/>
    </xf>
    <xf numFmtId="0" fontId="70" fillId="0" borderId="1" xfId="0" applyFont="1" applyBorder="1" applyAlignment="1">
      <alignment horizontal="center" vertical="center" shrinkToFit="1"/>
    </xf>
    <xf numFmtId="0" fontId="47" fillId="0" borderId="1" xfId="0" applyFont="1" applyBorder="1" applyAlignment="1">
      <alignment horizontal="left" vertical="center" shrinkToFit="1"/>
    </xf>
    <xf numFmtId="0" fontId="47" fillId="0" borderId="1" xfId="0" applyFont="1" applyBorder="1" applyAlignment="1">
      <alignment horizontal="center" vertical="center" shrinkToFit="1"/>
    </xf>
    <xf numFmtId="57" fontId="47" fillId="0" borderId="1" xfId="0" applyNumberFormat="1" applyFont="1" applyBorder="1" applyAlignment="1">
      <alignment horizontal="center" vertical="center" shrinkToFit="1"/>
    </xf>
    <xf numFmtId="3" fontId="70" fillId="0" borderId="1" xfId="0" applyNumberFormat="1" applyFont="1" applyBorder="1" applyAlignment="1">
      <alignment horizontal="right" vertical="center" shrinkToFit="1"/>
    </xf>
    <xf numFmtId="3" fontId="47" fillId="0" borderId="1" xfId="0" applyNumberFormat="1" applyFont="1" applyBorder="1" applyAlignment="1">
      <alignment horizontal="right" vertical="center" shrinkToFit="1"/>
    </xf>
    <xf numFmtId="0" fontId="37" fillId="0" borderId="1" xfId="0" applyFont="1" applyBorder="1" applyAlignment="1">
      <alignment horizontal="left" vertical="center"/>
    </xf>
    <xf numFmtId="0" fontId="47" fillId="0" borderId="3" xfId="0" applyFont="1" applyBorder="1" applyAlignment="1">
      <alignment horizontal="left" vertical="center" shrinkToFit="1"/>
    </xf>
    <xf numFmtId="3" fontId="71" fillId="0" borderId="1" xfId="0" applyNumberFormat="1" applyFont="1" applyBorder="1" applyAlignment="1">
      <alignment horizontal="right" vertical="center" shrinkToFit="1"/>
    </xf>
    <xf numFmtId="0" fontId="47" fillId="0" borderId="0" xfId="0" applyFont="1" applyAlignment="1">
      <alignment horizontal="left" vertical="center"/>
    </xf>
    <xf numFmtId="0" fontId="75" fillId="0" borderId="0" xfId="0" applyFont="1" applyAlignment="1">
      <alignment horizontal="left" vertical="center"/>
    </xf>
    <xf numFmtId="0" fontId="71" fillId="0" borderId="1" xfId="0" applyFont="1" applyBorder="1" applyAlignment="1">
      <alignment horizontal="center" vertical="center"/>
    </xf>
    <xf numFmtId="179" fontId="63" fillId="0" borderId="1" xfId="0" applyNumberFormat="1" applyFont="1" applyBorder="1" applyAlignment="1">
      <alignment horizontal="right" vertical="center"/>
    </xf>
    <xf numFmtId="0" fontId="64" fillId="0" borderId="1" xfId="0" applyFont="1" applyBorder="1" applyAlignment="1">
      <alignment horizontal="center" vertical="center"/>
    </xf>
    <xf numFmtId="0" fontId="64" fillId="0" borderId="1" xfId="0" applyFont="1" applyBorder="1" applyAlignment="1">
      <alignment horizontal="left" vertical="center"/>
    </xf>
    <xf numFmtId="0" fontId="64" fillId="0" borderId="1" xfId="0" applyFont="1" applyBorder="1" applyAlignment="1">
      <alignment horizontal="left" vertical="center" wrapText="1"/>
    </xf>
    <xf numFmtId="0" fontId="47" fillId="0" borderId="0" xfId="0" applyFont="1" applyAlignment="1">
      <alignment horizontal="right" vertical="center"/>
    </xf>
    <xf numFmtId="0" fontId="70" fillId="0" borderId="39" xfId="0" applyFont="1" applyBorder="1" applyAlignment="1">
      <alignment horizontal="left" vertical="center"/>
    </xf>
    <xf numFmtId="0" fontId="70" fillId="0" borderId="0" xfId="0" applyFont="1">
      <alignment vertical="center"/>
    </xf>
    <xf numFmtId="0" fontId="73" fillId="0" borderId="0" xfId="0" applyFont="1" applyAlignment="1">
      <alignment horizontal="center" vertical="center"/>
    </xf>
    <xf numFmtId="0" fontId="73" fillId="0" borderId="0" xfId="0" applyFont="1">
      <alignment vertical="center"/>
    </xf>
    <xf numFmtId="0" fontId="73" fillId="0" borderId="4" xfId="0" applyFont="1" applyBorder="1" applyAlignment="1">
      <alignment horizontal="left" vertical="center" wrapText="1"/>
    </xf>
    <xf numFmtId="0" fontId="65" fillId="0" borderId="4" xfId="0" applyFont="1" applyBorder="1">
      <alignment vertical="center"/>
    </xf>
    <xf numFmtId="0" fontId="73" fillId="0" borderId="4" xfId="0" applyFont="1" applyBorder="1" applyAlignment="1">
      <alignment horizontal="center" vertical="center" wrapText="1"/>
    </xf>
    <xf numFmtId="0" fontId="78" fillId="0" borderId="0" xfId="0" applyFont="1" applyAlignment="1">
      <alignment horizontal="center" vertical="center"/>
    </xf>
    <xf numFmtId="0" fontId="78" fillId="0" borderId="0" xfId="0" applyFont="1" applyAlignment="1">
      <alignment horizontal="left" vertical="center" wrapText="1"/>
    </xf>
    <xf numFmtId="0" fontId="77" fillId="0" borderId="5" xfId="0" applyFont="1" applyBorder="1" applyAlignment="1">
      <alignment horizontal="left" vertical="center" wrapText="1"/>
    </xf>
    <xf numFmtId="9" fontId="77" fillId="0" borderId="7" xfId="0" applyNumberFormat="1" applyFont="1" applyBorder="1" applyAlignment="1">
      <alignment horizontal="left" vertical="center" wrapText="1"/>
    </xf>
    <xf numFmtId="0" fontId="77" fillId="0" borderId="7" xfId="0" applyFont="1" applyBorder="1" applyAlignment="1">
      <alignment horizontal="left" vertical="center" wrapText="1"/>
    </xf>
    <xf numFmtId="0" fontId="0" fillId="0" borderId="19" xfId="0" applyBorder="1">
      <alignment vertical="center"/>
    </xf>
    <xf numFmtId="0" fontId="0" fillId="0" borderId="4" xfId="0" applyBorder="1">
      <alignment vertical="center"/>
    </xf>
    <xf numFmtId="0" fontId="0" fillId="0" borderId="20" xfId="0" applyBorder="1">
      <alignment vertical="center"/>
    </xf>
    <xf numFmtId="0" fontId="49" fillId="0" borderId="1" xfId="0" applyFont="1" applyBorder="1" applyAlignment="1">
      <alignment horizontal="center" vertical="center" wrapText="1"/>
    </xf>
    <xf numFmtId="0" fontId="68" fillId="0" borderId="1" xfId="0" applyFont="1" applyBorder="1" applyAlignment="1">
      <alignment vertical="center" wrapText="1"/>
    </xf>
    <xf numFmtId="0" fontId="68" fillId="0" borderId="11" xfId="0" applyFont="1" applyBorder="1" applyAlignment="1">
      <alignment vertical="center" wrapText="1"/>
    </xf>
    <xf numFmtId="9" fontId="68" fillId="0" borderId="1" xfId="0" applyNumberFormat="1" applyFont="1" applyBorder="1" applyAlignment="1">
      <alignment horizontal="left" vertical="center" wrapText="1"/>
    </xf>
    <xf numFmtId="0" fontId="68" fillId="0" borderId="13" xfId="0" applyFont="1" applyBorder="1" applyAlignment="1">
      <alignment vertical="center" wrapText="1"/>
    </xf>
    <xf numFmtId="0" fontId="68" fillId="0" borderId="8" xfId="0" applyFont="1" applyBorder="1" applyAlignment="1">
      <alignment vertical="center" wrapText="1"/>
    </xf>
    <xf numFmtId="9" fontId="68" fillId="0" borderId="8" xfId="0" applyNumberFormat="1" applyFont="1" applyBorder="1" applyAlignment="1">
      <alignment horizontal="left" vertical="center" wrapText="1"/>
    </xf>
    <xf numFmtId="0" fontId="68" fillId="0" borderId="1" xfId="0" applyFont="1" applyBorder="1" applyAlignment="1">
      <alignment horizontal="justify" vertical="center" wrapText="1"/>
    </xf>
    <xf numFmtId="0" fontId="68" fillId="0" borderId="1" xfId="0" applyFont="1" applyBorder="1" applyAlignment="1">
      <alignment horizontal="left" vertical="center" wrapText="1"/>
    </xf>
    <xf numFmtId="179" fontId="67" fillId="0" borderId="1" xfId="0" applyNumberFormat="1" applyFont="1" applyBorder="1" applyAlignment="1">
      <alignment vertical="center" wrapText="1"/>
    </xf>
    <xf numFmtId="0" fontId="67" fillId="0" borderId="1" xfId="0" applyFont="1" applyBorder="1" applyAlignment="1">
      <alignment horizontal="justify" vertical="center" wrapText="1"/>
    </xf>
    <xf numFmtId="183" fontId="67" fillId="0" borderId="1" xfId="0" applyNumberFormat="1" applyFont="1" applyBorder="1" applyAlignment="1">
      <alignment vertical="center" wrapText="1"/>
    </xf>
    <xf numFmtId="0" fontId="67" fillId="0" borderId="1" xfId="0" applyFont="1" applyBorder="1" applyAlignment="1">
      <alignment horizontal="justify" vertical="center" shrinkToFit="1"/>
    </xf>
    <xf numFmtId="183" fontId="80" fillId="0" borderId="1" xfId="0" applyNumberFormat="1" applyFont="1" applyBorder="1" applyAlignment="1">
      <alignment horizontal="right" vertical="center" wrapText="1"/>
    </xf>
    <xf numFmtId="183" fontId="67" fillId="0" borderId="1" xfId="0" applyNumberFormat="1" applyFont="1" applyBorder="1" applyAlignment="1">
      <alignment horizontal="right" vertical="center" wrapText="1"/>
    </xf>
    <xf numFmtId="0" fontId="67" fillId="0" borderId="1" xfId="0" applyFont="1" applyBorder="1" applyAlignment="1">
      <alignment vertical="center" shrinkToFit="1"/>
    </xf>
    <xf numFmtId="0" fontId="67" fillId="0" borderId="1" xfId="0" applyFont="1" applyBorder="1" applyAlignment="1">
      <alignment horizontal="left" vertical="center" wrapText="1"/>
    </xf>
    <xf numFmtId="0" fontId="67" fillId="0" borderId="1" xfId="0" applyFont="1" applyBorder="1" applyAlignment="1">
      <alignment horizontal="left" vertical="center" shrinkToFit="1"/>
    </xf>
    <xf numFmtId="183" fontId="67" fillId="0" borderId="1" xfId="0" applyNumberFormat="1" applyFont="1" applyBorder="1" applyAlignment="1">
      <alignment horizontal="right" vertical="center"/>
    </xf>
    <xf numFmtId="178" fontId="67" fillId="0" borderId="1" xfId="0" applyNumberFormat="1" applyFont="1" applyBorder="1" applyAlignment="1">
      <alignment vertical="center" wrapText="1"/>
    </xf>
    <xf numFmtId="0" fontId="47" fillId="0" borderId="8" xfId="0" applyFont="1" applyBorder="1" applyAlignment="1">
      <alignment horizontal="center" vertical="center"/>
    </xf>
    <xf numFmtId="0" fontId="47" fillId="0" borderId="9" xfId="0" applyFont="1" applyBorder="1" applyAlignment="1">
      <alignment horizontal="center" vertical="center"/>
    </xf>
    <xf numFmtId="0" fontId="76" fillId="0" borderId="1" xfId="0" applyFont="1" applyBorder="1" applyAlignment="1">
      <alignment horizontal="center" vertical="center" wrapText="1"/>
    </xf>
    <xf numFmtId="0" fontId="59" fillId="11" borderId="0" xfId="7" applyFont="1" applyFill="1" applyAlignment="1">
      <alignment horizontal="left" vertical="center"/>
    </xf>
    <xf numFmtId="0" fontId="83" fillId="11" borderId="0" xfId="6" applyFont="1" applyFill="1"/>
    <xf numFmtId="0" fontId="84" fillId="11" borderId="0" xfId="7" applyFont="1" applyFill="1" applyAlignment="1">
      <alignment horizontal="left" vertical="center"/>
    </xf>
    <xf numFmtId="0" fontId="83" fillId="11" borderId="1" xfId="6" applyFont="1" applyFill="1" applyBorder="1"/>
    <xf numFmtId="0" fontId="83" fillId="11" borderId="1" xfId="6" applyFont="1" applyFill="1" applyBorder="1" applyAlignment="1">
      <alignment horizontal="center" vertical="center" wrapText="1"/>
    </xf>
    <xf numFmtId="0" fontId="83" fillId="11" borderId="1" xfId="6" applyFont="1" applyFill="1" applyBorder="1" applyAlignment="1">
      <alignment vertical="center"/>
    </xf>
    <xf numFmtId="0" fontId="83" fillId="11" borderId="1" xfId="6" applyFont="1" applyFill="1" applyBorder="1" applyAlignment="1">
      <alignment vertical="center" wrapText="1"/>
    </xf>
    <xf numFmtId="0" fontId="83" fillId="11" borderId="1" xfId="6" applyFont="1" applyFill="1" applyBorder="1" applyAlignment="1">
      <alignment horizontal="center" vertical="center"/>
    </xf>
    <xf numFmtId="0" fontId="83" fillId="11" borderId="1" xfId="6" applyFont="1" applyFill="1" applyBorder="1" applyAlignment="1">
      <alignment horizontal="left" vertical="center" wrapText="1"/>
    </xf>
    <xf numFmtId="0" fontId="83" fillId="11" borderId="0" xfId="6" applyFont="1" applyFill="1" applyAlignment="1">
      <alignment vertical="center"/>
    </xf>
    <xf numFmtId="0" fontId="83" fillId="11" borderId="0" xfId="6" applyFont="1" applyFill="1" applyAlignment="1">
      <alignment horizontal="center" vertical="center" wrapText="1"/>
    </xf>
    <xf numFmtId="0" fontId="83" fillId="11" borderId="0" xfId="6" applyFont="1" applyFill="1" applyAlignment="1">
      <alignment horizontal="center" vertical="center"/>
    </xf>
    <xf numFmtId="0" fontId="83" fillId="11" borderId="0" xfId="6" applyFont="1" applyFill="1" applyAlignment="1">
      <alignment vertical="center" wrapText="1"/>
    </xf>
    <xf numFmtId="0" fontId="77" fillId="0" borderId="1" xfId="0" applyFont="1" applyBorder="1" applyAlignment="1">
      <alignment horizontal="center" vertical="center" wrapText="1"/>
    </xf>
    <xf numFmtId="0" fontId="37" fillId="0" borderId="0" xfId="0" applyFont="1" applyAlignment="1">
      <alignment horizontal="left" vertical="center"/>
    </xf>
    <xf numFmtId="0" fontId="73" fillId="0" borderId="6" xfId="0" applyFont="1" applyBorder="1" applyAlignment="1">
      <alignment horizontal="left" vertical="center" wrapText="1"/>
    </xf>
    <xf numFmtId="0" fontId="54" fillId="3" borderId="11" xfId="0" applyFont="1" applyFill="1" applyBorder="1" applyAlignment="1">
      <alignment horizontal="left" vertical="center" wrapText="1"/>
    </xf>
    <xf numFmtId="0" fontId="54" fillId="3" borderId="10" xfId="0" applyFont="1" applyFill="1" applyBorder="1" applyAlignment="1">
      <alignment horizontal="left" vertical="center" wrapText="1"/>
    </xf>
    <xf numFmtId="0" fontId="54" fillId="3" borderId="10" xfId="0" applyFont="1" applyFill="1" applyBorder="1" applyAlignment="1">
      <alignment vertical="center" wrapText="1"/>
    </xf>
    <xf numFmtId="0" fontId="54" fillId="3" borderId="11" xfId="0" applyFont="1" applyFill="1" applyBorder="1" applyAlignment="1">
      <alignment vertical="center" wrapText="1"/>
    </xf>
    <xf numFmtId="0" fontId="54" fillId="3" borderId="2" xfId="0" applyFont="1" applyFill="1" applyBorder="1" applyAlignment="1">
      <alignment vertical="center" wrapText="1"/>
    </xf>
    <xf numFmtId="0" fontId="56" fillId="0" borderId="0" xfId="2" applyFont="1">
      <alignment vertical="center"/>
    </xf>
    <xf numFmtId="0" fontId="40" fillId="0" borderId="11" xfId="2" applyFont="1" applyBorder="1">
      <alignment vertical="center"/>
    </xf>
    <xf numFmtId="0" fontId="47" fillId="0" borderId="0" xfId="0" applyFont="1" applyAlignment="1">
      <alignment horizontal="left" vertical="center" indent="1"/>
    </xf>
    <xf numFmtId="0" fontId="54" fillId="0" borderId="1" xfId="0" applyFont="1" applyBorder="1" applyAlignment="1">
      <alignment horizontal="center" vertical="center" wrapText="1"/>
    </xf>
    <xf numFmtId="0" fontId="54" fillId="0" borderId="1" xfId="0" applyFont="1" applyBorder="1" applyAlignment="1">
      <alignment horizontal="left" vertical="center" wrapText="1"/>
    </xf>
    <xf numFmtId="0" fontId="54" fillId="0" borderId="1" xfId="0" applyFont="1" applyBorder="1" applyAlignment="1">
      <alignment horizontal="justify" vertical="center" wrapText="1"/>
    </xf>
    <xf numFmtId="0" fontId="67" fillId="0" borderId="10" xfId="0" applyFont="1" applyBorder="1" applyAlignment="1">
      <alignment horizontal="center" vertical="center" wrapText="1"/>
    </xf>
    <xf numFmtId="0" fontId="67" fillId="0" borderId="2" xfId="0" applyFont="1" applyBorder="1" applyAlignment="1">
      <alignment horizontal="center" vertical="center" wrapText="1"/>
    </xf>
    <xf numFmtId="0" fontId="67" fillId="0" borderId="11" xfId="0" applyFont="1" applyBorder="1" applyAlignment="1">
      <alignment horizontal="center" vertical="center" wrapText="1"/>
    </xf>
    <xf numFmtId="0" fontId="0" fillId="0" borderId="1" xfId="0" applyBorder="1" applyAlignment="1">
      <alignment horizontal="center" vertical="center" wrapText="1"/>
    </xf>
    <xf numFmtId="0" fontId="87" fillId="0" borderId="1" xfId="0" applyFont="1" applyBorder="1" applyAlignment="1">
      <alignment horizontal="center" vertical="center" wrapText="1"/>
    </xf>
    <xf numFmtId="0" fontId="54" fillId="0" borderId="0" xfId="0" applyFont="1" applyAlignment="1">
      <alignment horizontal="center" vertical="center" wrapText="1"/>
    </xf>
    <xf numFmtId="179" fontId="67" fillId="0" borderId="0" xfId="0" applyNumberFormat="1" applyFont="1" applyAlignment="1">
      <alignment vertical="center" wrapText="1"/>
    </xf>
    <xf numFmtId="0" fontId="0" fillId="0" borderId="0" xfId="0" applyAlignment="1">
      <alignment horizontal="center" vertical="center" wrapText="1"/>
    </xf>
    <xf numFmtId="0" fontId="54" fillId="0" borderId="0" xfId="0" applyFont="1" applyAlignment="1">
      <alignment horizontal="justify" vertical="center" wrapText="1"/>
    </xf>
    <xf numFmtId="0" fontId="88" fillId="11" borderId="0" xfId="6" applyFont="1" applyFill="1" applyAlignment="1">
      <alignment vertical="center"/>
    </xf>
    <xf numFmtId="0" fontId="89" fillId="11" borderId="0" xfId="6" applyFont="1" applyFill="1" applyAlignment="1">
      <alignment vertical="center"/>
    </xf>
    <xf numFmtId="0" fontId="88" fillId="11" borderId="0" xfId="6" applyFont="1" applyFill="1" applyAlignment="1">
      <alignment horizontal="right" vertical="center"/>
    </xf>
    <xf numFmtId="0" fontId="88" fillId="11" borderId="0" xfId="6" applyFont="1" applyFill="1"/>
    <xf numFmtId="0" fontId="90" fillId="0" borderId="0" xfId="8" applyFont="1" applyAlignment="1">
      <alignment horizontal="left" vertical="center"/>
    </xf>
    <xf numFmtId="0" fontId="91" fillId="0" borderId="0" xfId="8" applyFont="1" applyAlignment="1">
      <alignment horizontal="left" vertical="center"/>
    </xf>
    <xf numFmtId="0" fontId="91" fillId="0" borderId="0" xfId="9" applyFont="1" applyAlignment="1">
      <alignment horizontal="left" vertical="center"/>
    </xf>
    <xf numFmtId="0" fontId="91" fillId="0" borderId="0" xfId="9" applyFont="1" applyAlignment="1">
      <alignment horizontal="center" vertical="center"/>
    </xf>
    <xf numFmtId="0" fontId="91" fillId="0" borderId="0" xfId="8" applyFont="1" applyAlignment="1">
      <alignment horizontal="center" vertical="center"/>
    </xf>
    <xf numFmtId="0" fontId="91" fillId="0" borderId="2" xfId="8" applyFont="1" applyBorder="1" applyAlignment="1">
      <alignment horizontal="center" vertical="center"/>
    </xf>
    <xf numFmtId="0" fontId="91" fillId="0" borderId="1" xfId="8" applyFont="1" applyBorder="1" applyAlignment="1">
      <alignment horizontal="left" vertical="center"/>
    </xf>
    <xf numFmtId="0" fontId="91" fillId="7" borderId="0" xfId="9" applyFont="1" applyFill="1" applyAlignment="1">
      <alignment horizontal="left" vertical="center"/>
    </xf>
    <xf numFmtId="0" fontId="91" fillId="7" borderId="0" xfId="8" applyFont="1" applyFill="1" applyAlignment="1">
      <alignment horizontal="left" vertical="center"/>
    </xf>
    <xf numFmtId="0" fontId="91" fillId="0" borderId="0" xfId="9" applyFont="1" applyAlignment="1">
      <alignment horizontal="left" vertical="center" wrapText="1"/>
    </xf>
    <xf numFmtId="0" fontId="91" fillId="12" borderId="1" xfId="9" applyFont="1" applyFill="1" applyBorder="1" applyAlignment="1">
      <alignment horizontal="center" vertical="center" readingOrder="1"/>
    </xf>
    <xf numFmtId="0" fontId="91" fillId="12" borderId="1" xfId="8" applyFont="1" applyFill="1" applyBorder="1" applyAlignment="1">
      <alignment horizontal="center" vertical="center" wrapText="1"/>
    </xf>
    <xf numFmtId="0" fontId="91" fillId="0" borderId="8" xfId="9" applyFont="1" applyBorder="1" applyAlignment="1">
      <alignment horizontal="left" vertical="center" readingOrder="1"/>
    </xf>
    <xf numFmtId="0" fontId="91" fillId="0" borderId="41" xfId="8" applyFont="1" applyBorder="1" applyAlignment="1">
      <alignment horizontal="left" vertical="center"/>
    </xf>
    <xf numFmtId="0" fontId="91" fillId="0" borderId="18" xfId="9" applyFont="1" applyBorder="1" applyAlignment="1">
      <alignment horizontal="left" vertical="center" readingOrder="1"/>
    </xf>
    <xf numFmtId="0" fontId="91" fillId="0" borderId="42" xfId="8" applyFont="1" applyBorder="1" applyAlignment="1">
      <alignment horizontal="left" vertical="center"/>
    </xf>
    <xf numFmtId="0" fontId="91" fillId="0" borderId="9" xfId="9" applyFont="1" applyBorder="1" applyAlignment="1">
      <alignment horizontal="left" vertical="center" readingOrder="1"/>
    </xf>
    <xf numFmtId="0" fontId="91" fillId="0" borderId="43" xfId="8" applyFont="1" applyBorder="1" applyAlignment="1">
      <alignment horizontal="left" vertical="center"/>
    </xf>
    <xf numFmtId="0" fontId="91" fillId="0" borderId="8" xfId="9" applyFont="1" applyBorder="1" applyAlignment="1">
      <alignment horizontal="left" vertical="center" wrapText="1" readingOrder="1"/>
    </xf>
    <xf numFmtId="0" fontId="91" fillId="0" borderId="0" xfId="9" applyFont="1" applyAlignment="1">
      <alignment vertical="center"/>
    </xf>
    <xf numFmtId="0" fontId="91" fillId="0" borderId="45" xfId="9" applyFont="1" applyBorder="1" applyAlignment="1">
      <alignment vertical="center"/>
    </xf>
    <xf numFmtId="0" fontId="91" fillId="0" borderId="46" xfId="9" applyFont="1" applyBorder="1" applyAlignment="1">
      <alignment vertical="center"/>
    </xf>
    <xf numFmtId="0" fontId="91" fillId="0" borderId="47" xfId="8" applyFont="1" applyBorder="1" applyAlignment="1">
      <alignment horizontal="left" vertical="center"/>
    </xf>
    <xf numFmtId="0" fontId="91" fillId="0" borderId="16" xfId="9" applyFont="1" applyBorder="1" applyAlignment="1">
      <alignment vertical="center"/>
    </xf>
    <xf numFmtId="0" fontId="91" fillId="0" borderId="15" xfId="9" applyFont="1" applyBorder="1" applyAlignment="1">
      <alignment vertical="center"/>
    </xf>
    <xf numFmtId="0" fontId="91" fillId="0" borderId="16" xfId="9" applyFont="1" applyBorder="1" applyAlignment="1">
      <alignment horizontal="left" vertical="center" readingOrder="1"/>
    </xf>
    <xf numFmtId="0" fontId="91" fillId="0" borderId="0" xfId="9" applyFont="1" applyAlignment="1">
      <alignment horizontal="left" vertical="center" readingOrder="1"/>
    </xf>
    <xf numFmtId="0" fontId="91" fillId="0" borderId="0" xfId="9" applyFont="1" applyAlignment="1">
      <alignment horizontal="left" vertical="center" indent="1"/>
    </xf>
    <xf numFmtId="0" fontId="91" fillId="0" borderId="50" xfId="8" applyFont="1" applyBorder="1" applyAlignment="1">
      <alignment horizontal="left" vertical="center"/>
    </xf>
    <xf numFmtId="0" fontId="91" fillId="0" borderId="51" xfId="8" applyFont="1" applyBorder="1" applyAlignment="1">
      <alignment horizontal="left" vertical="center"/>
    </xf>
    <xf numFmtId="0" fontId="92" fillId="0" borderId="0" xfId="8" applyFont="1" applyAlignment="1">
      <alignment horizontal="left" vertical="center"/>
    </xf>
    <xf numFmtId="0" fontId="92" fillId="7" borderId="0" xfId="8" applyFont="1" applyFill="1" applyAlignment="1">
      <alignment horizontal="left" vertical="center"/>
    </xf>
    <xf numFmtId="0" fontId="63" fillId="0" borderId="1" xfId="0" applyFont="1" applyBorder="1" applyAlignment="1">
      <alignment horizontal="left" vertical="center"/>
    </xf>
    <xf numFmtId="0" fontId="70" fillId="0" borderId="1" xfId="0" applyFont="1" applyBorder="1">
      <alignment vertical="center"/>
    </xf>
    <xf numFmtId="0" fontId="40" fillId="0" borderId="11" xfId="2" applyFont="1" applyBorder="1" applyAlignment="1">
      <alignment vertical="center" wrapText="1"/>
    </xf>
    <xf numFmtId="0" fontId="40" fillId="0" borderId="0" xfId="2" applyFont="1" applyAlignment="1">
      <alignment vertical="center" wrapText="1"/>
    </xf>
    <xf numFmtId="0" fontId="68" fillId="13" borderId="1" xfId="0" applyFont="1" applyFill="1" applyBorder="1" applyAlignment="1">
      <alignment horizontal="center" vertical="center"/>
    </xf>
    <xf numFmtId="0" fontId="69" fillId="13" borderId="1" xfId="0" applyFont="1" applyFill="1" applyBorder="1" applyAlignment="1">
      <alignment horizontal="center" vertical="center"/>
    </xf>
    <xf numFmtId="0" fontId="37" fillId="13" borderId="1" xfId="0" applyFont="1" applyFill="1" applyBorder="1" applyAlignment="1">
      <alignment horizontal="center" vertical="center"/>
    </xf>
    <xf numFmtId="0" fontId="49" fillId="13" borderId="1" xfId="0" applyFont="1" applyFill="1" applyBorder="1">
      <alignment vertical="center"/>
    </xf>
    <xf numFmtId="0" fontId="49" fillId="13" borderId="1" xfId="0" applyFont="1" applyFill="1" applyBorder="1" applyAlignment="1">
      <alignment vertical="center" shrinkToFit="1"/>
    </xf>
    <xf numFmtId="0" fontId="50" fillId="13" borderId="1" xfId="0" applyFont="1" applyFill="1" applyBorder="1">
      <alignment vertical="center"/>
    </xf>
    <xf numFmtId="0" fontId="67" fillId="0" borderId="1" xfId="4" applyFont="1" applyBorder="1" applyAlignment="1">
      <alignment horizontal="center" vertical="center"/>
    </xf>
    <xf numFmtId="0" fontId="68" fillId="13" borderId="1" xfId="4" applyFont="1" applyFill="1" applyBorder="1" applyAlignment="1">
      <alignment horizontal="center" vertical="center"/>
    </xf>
    <xf numFmtId="0" fontId="67" fillId="13" borderId="1" xfId="4" applyFont="1" applyFill="1" applyBorder="1" applyAlignment="1">
      <alignment horizontal="center" vertical="center"/>
    </xf>
    <xf numFmtId="0" fontId="61" fillId="0" borderId="0" xfId="0" applyFont="1" applyAlignment="1">
      <alignment horizontal="left" vertical="center" wrapText="1"/>
    </xf>
    <xf numFmtId="0" fontId="61" fillId="0" borderId="0" xfId="0" applyFont="1" applyAlignment="1">
      <alignment horizontal="center" vertical="center"/>
    </xf>
    <xf numFmtId="0" fontId="65" fillId="0" borderId="10" xfId="0" applyFont="1" applyBorder="1" applyAlignment="1">
      <alignment horizontal="left" vertical="center" wrapText="1"/>
    </xf>
    <xf numFmtId="0" fontId="0" fillId="0" borderId="2" xfId="0" applyBorder="1" applyAlignment="1">
      <alignment horizontal="left" vertical="center"/>
    </xf>
    <xf numFmtId="0" fontId="0" fillId="0" borderId="11" xfId="0" applyBorder="1" applyAlignment="1">
      <alignment horizontal="left" vertical="center"/>
    </xf>
    <xf numFmtId="0" fontId="62" fillId="3" borderId="10" xfId="0" applyFont="1" applyFill="1" applyBorder="1" applyAlignment="1">
      <alignment horizontal="left" vertical="center" wrapText="1"/>
    </xf>
    <xf numFmtId="0" fontId="65" fillId="0" borderId="10" xfId="0" applyFont="1" applyBorder="1" applyAlignment="1">
      <alignment horizontal="center" vertical="center" wrapText="1"/>
    </xf>
    <xf numFmtId="0" fontId="0" fillId="0" borderId="2" xfId="0" applyBorder="1">
      <alignment vertical="center"/>
    </xf>
    <xf numFmtId="0" fontId="65" fillId="0" borderId="2" xfId="0" applyFont="1" applyBorder="1">
      <alignment vertical="center"/>
    </xf>
    <xf numFmtId="0" fontId="65" fillId="0" borderId="10" xfId="0" applyFont="1" applyBorder="1" applyAlignment="1">
      <alignment vertical="center" wrapText="1"/>
    </xf>
    <xf numFmtId="0" fontId="62" fillId="2" borderId="10" xfId="0" applyFont="1" applyFill="1" applyBorder="1" applyAlignment="1">
      <alignment horizontal="center" vertical="center" wrapText="1"/>
    </xf>
    <xf numFmtId="0" fontId="0" fillId="0" borderId="11" xfId="0" applyBorder="1">
      <alignment vertical="center"/>
    </xf>
    <xf numFmtId="0" fontId="65" fillId="0" borderId="11" xfId="0" applyFont="1" applyBorder="1">
      <alignment vertical="center"/>
    </xf>
    <xf numFmtId="0" fontId="54" fillId="2" borderId="1" xfId="0" applyFont="1" applyFill="1" applyBorder="1" applyAlignment="1">
      <alignment horizontal="center" vertical="center" wrapText="1"/>
    </xf>
    <xf numFmtId="0" fontId="63" fillId="0" borderId="10" xfId="0" applyFont="1" applyBorder="1" applyAlignment="1">
      <alignment horizontal="center" vertical="center" wrapText="1"/>
    </xf>
    <xf numFmtId="0" fontId="63" fillId="0" borderId="11" xfId="0" applyFont="1" applyBorder="1" applyAlignment="1">
      <alignment horizontal="center" vertical="center" wrapText="1"/>
    </xf>
    <xf numFmtId="0" fontId="63" fillId="0" borderId="1" xfId="0" applyFont="1" applyBorder="1" applyAlignment="1">
      <alignment horizontal="center" vertical="center" wrapText="1"/>
    </xf>
    <xf numFmtId="0" fontId="54" fillId="3" borderId="1" xfId="0" applyFont="1" applyFill="1" applyBorder="1" applyAlignment="1">
      <alignment horizontal="center" vertical="center" wrapText="1"/>
    </xf>
    <xf numFmtId="0" fontId="54" fillId="3" borderId="1" xfId="0" applyFont="1" applyFill="1" applyBorder="1" applyAlignment="1">
      <alignment horizontal="left" vertical="center" wrapText="1" indent="4"/>
    </xf>
    <xf numFmtId="0" fontId="54" fillId="3" borderId="8" xfId="0" applyFont="1" applyFill="1" applyBorder="1" applyAlignment="1">
      <alignment horizontal="left" vertical="center" wrapText="1"/>
    </xf>
    <xf numFmtId="0" fontId="54" fillId="3" borderId="9" xfId="0" applyFont="1" applyFill="1" applyBorder="1" applyAlignment="1">
      <alignment horizontal="left" vertical="center" wrapText="1"/>
    </xf>
    <xf numFmtId="0" fontId="54" fillId="3" borderId="12" xfId="0" applyFont="1" applyFill="1" applyBorder="1" applyAlignment="1">
      <alignment horizontal="left" vertical="center" wrapText="1"/>
    </xf>
    <xf numFmtId="0" fontId="54" fillId="3" borderId="14" xfId="0" applyFont="1" applyFill="1" applyBorder="1" applyAlignment="1">
      <alignment horizontal="left" vertical="center" wrapText="1"/>
    </xf>
    <xf numFmtId="0" fontId="54" fillId="3" borderId="1" xfId="0" applyFont="1" applyFill="1" applyBorder="1" applyAlignment="1">
      <alignment horizontal="left" vertical="center" wrapText="1"/>
    </xf>
    <xf numFmtId="0" fontId="54" fillId="3" borderId="8" xfId="0" applyFont="1" applyFill="1" applyBorder="1" applyAlignment="1">
      <alignment horizontal="center" vertical="center" wrapText="1"/>
    </xf>
    <xf numFmtId="0" fontId="54" fillId="3" borderId="18" xfId="0" applyFont="1" applyFill="1" applyBorder="1" applyAlignment="1">
      <alignment horizontal="center" vertical="center" wrapText="1"/>
    </xf>
    <xf numFmtId="0" fontId="54" fillId="3" borderId="9" xfId="0" applyFont="1" applyFill="1" applyBorder="1" applyAlignment="1">
      <alignment horizontal="center" vertical="center" wrapText="1"/>
    </xf>
    <xf numFmtId="0" fontId="67" fillId="0" borderId="10" xfId="0" applyFont="1" applyBorder="1" applyAlignment="1">
      <alignment horizontal="center" vertical="center"/>
    </xf>
    <xf numFmtId="0" fontId="67" fillId="0" borderId="2" xfId="0" applyFont="1" applyBorder="1" applyAlignment="1">
      <alignment horizontal="center" vertical="center"/>
    </xf>
    <xf numFmtId="0" fontId="67" fillId="0" borderId="11" xfId="0" applyFont="1" applyBorder="1" applyAlignment="1">
      <alignment horizontal="center" vertical="center"/>
    </xf>
    <xf numFmtId="0" fontId="37" fillId="5" borderId="12" xfId="0" applyFont="1" applyFill="1" applyBorder="1" applyAlignment="1">
      <alignment horizontal="center" vertical="center" wrapText="1"/>
    </xf>
    <xf numFmtId="0" fontId="37" fillId="5" borderId="13" xfId="0" applyFont="1" applyFill="1" applyBorder="1" applyAlignment="1">
      <alignment horizontal="center" vertical="center" wrapText="1"/>
    </xf>
    <xf numFmtId="0" fontId="37" fillId="5" borderId="14" xfId="0" applyFont="1" applyFill="1" applyBorder="1" applyAlignment="1">
      <alignment horizontal="center" vertical="center" wrapText="1"/>
    </xf>
    <xf numFmtId="0" fontId="37" fillId="5" borderId="15" xfId="0" applyFont="1" applyFill="1" applyBorder="1" applyAlignment="1">
      <alignment horizontal="center" vertical="center" wrapText="1"/>
    </xf>
    <xf numFmtId="0" fontId="37" fillId="5" borderId="1" xfId="0" applyFont="1" applyFill="1" applyBorder="1" applyAlignment="1">
      <alignment horizontal="center" vertical="center"/>
    </xf>
    <xf numFmtId="0" fontId="37" fillId="5" borderId="8" xfId="0" applyFont="1" applyFill="1" applyBorder="1" applyAlignment="1">
      <alignment horizontal="center" vertical="center" wrapText="1"/>
    </xf>
    <xf numFmtId="0" fontId="37" fillId="5" borderId="9" xfId="0" applyFont="1" applyFill="1" applyBorder="1" applyAlignment="1">
      <alignment horizontal="center" vertical="center" wrapText="1"/>
    </xf>
    <xf numFmtId="0" fontId="37" fillId="5" borderId="1" xfId="0" applyFont="1" applyFill="1" applyBorder="1" applyAlignment="1">
      <alignment horizontal="center" vertical="center" wrapText="1"/>
    </xf>
    <xf numFmtId="0" fontId="54" fillId="3" borderId="10" xfId="0" applyFont="1" applyFill="1" applyBorder="1" applyAlignment="1">
      <alignment horizontal="left" vertical="center" wrapText="1"/>
    </xf>
    <xf numFmtId="0" fontId="54" fillId="3" borderId="11" xfId="0" applyFont="1" applyFill="1" applyBorder="1" applyAlignment="1">
      <alignment horizontal="left" vertical="center" wrapText="1"/>
    </xf>
    <xf numFmtId="0" fontId="8" fillId="0" borderId="0" xfId="0" applyFont="1" applyAlignment="1">
      <alignment horizontal="left" vertical="center"/>
    </xf>
    <xf numFmtId="0" fontId="20" fillId="0" borderId="0" xfId="0" applyFont="1" applyAlignment="1">
      <alignment horizontal="left" vertical="center"/>
    </xf>
    <xf numFmtId="0" fontId="37" fillId="5" borderId="8" xfId="0" applyFont="1" applyFill="1" applyBorder="1" applyAlignment="1">
      <alignment horizontal="center" vertical="center"/>
    </xf>
    <xf numFmtId="0" fontId="37" fillId="5" borderId="9" xfId="0" applyFont="1" applyFill="1" applyBorder="1" applyAlignment="1">
      <alignment horizontal="center" vertical="center"/>
    </xf>
    <xf numFmtId="0" fontId="1" fillId="0" borderId="22" xfId="2" applyFont="1" applyBorder="1" applyAlignment="1">
      <alignment horizontal="center" vertical="center"/>
    </xf>
    <xf numFmtId="0" fontId="4" fillId="0" borderId="23" xfId="2" applyBorder="1" applyAlignment="1">
      <alignment horizontal="center" vertical="center"/>
    </xf>
    <xf numFmtId="0" fontId="43" fillId="0" borderId="24" xfId="2" applyFont="1" applyBorder="1" applyAlignment="1">
      <alignment horizontal="left" vertical="center"/>
    </xf>
    <xf numFmtId="0" fontId="43" fillId="0" borderId="25" xfId="2" applyFont="1" applyBorder="1" applyAlignment="1">
      <alignment horizontal="left" vertical="center"/>
    </xf>
    <xf numFmtId="0" fontId="43" fillId="0" borderId="26" xfId="2" applyFont="1" applyBorder="1" applyAlignment="1">
      <alignment horizontal="left" vertical="center"/>
    </xf>
    <xf numFmtId="0" fontId="4" fillId="0" borderId="28" xfId="2" applyBorder="1" applyAlignment="1">
      <alignment horizontal="center" vertical="center"/>
    </xf>
    <xf numFmtId="0" fontId="4" fillId="0" borderId="32" xfId="2" applyBorder="1" applyAlignment="1">
      <alignment horizontal="center" vertical="center"/>
    </xf>
    <xf numFmtId="0" fontId="4" fillId="0" borderId="10" xfId="2" applyBorder="1" applyAlignment="1">
      <alignment horizontal="left" vertical="center"/>
    </xf>
    <xf numFmtId="0" fontId="4" fillId="0" borderId="2" xfId="2" applyBorder="1" applyAlignment="1">
      <alignment horizontal="left" vertical="center"/>
    </xf>
    <xf numFmtId="0" fontId="4" fillId="0" borderId="29" xfId="2" applyBorder="1" applyAlignment="1">
      <alignment horizontal="left" vertical="center"/>
    </xf>
    <xf numFmtId="0" fontId="44" fillId="0" borderId="10" xfId="2" applyFont="1" applyBorder="1" applyAlignment="1">
      <alignment horizontal="left" vertical="center"/>
    </xf>
    <xf numFmtId="0" fontId="44" fillId="0" borderId="2" xfId="2" applyFont="1" applyBorder="1" applyAlignment="1">
      <alignment horizontal="left" vertical="center"/>
    </xf>
    <xf numFmtId="0" fontId="44" fillId="0" borderId="29" xfId="2" applyFont="1" applyBorder="1" applyAlignment="1">
      <alignment horizontal="left" vertical="center"/>
    </xf>
    <xf numFmtId="0" fontId="4" fillId="0" borderId="1" xfId="2" applyBorder="1" applyAlignment="1">
      <alignment horizontal="center" vertical="center"/>
    </xf>
    <xf numFmtId="0" fontId="4" fillId="0" borderId="33" xfId="2" applyBorder="1" applyAlignment="1">
      <alignment horizontal="center" vertical="center"/>
    </xf>
    <xf numFmtId="0" fontId="4" fillId="0" borderId="10" xfId="2" applyBorder="1" applyAlignment="1">
      <alignment horizontal="center" vertical="center"/>
    </xf>
    <xf numFmtId="0" fontId="4" fillId="0" borderId="11" xfId="2" applyBorder="1" applyAlignment="1">
      <alignment horizontal="center" vertical="center"/>
    </xf>
    <xf numFmtId="0" fontId="4" fillId="0" borderId="34" xfId="2" applyBorder="1" applyAlignment="1">
      <alignment horizontal="center" vertical="center"/>
    </xf>
    <xf numFmtId="0" fontId="4" fillId="0" borderId="35" xfId="2" applyBorder="1" applyAlignment="1">
      <alignment horizontal="center" vertical="center"/>
    </xf>
    <xf numFmtId="0" fontId="45" fillId="0" borderId="37" xfId="2" applyFont="1" applyBorder="1" applyAlignment="1">
      <alignment horizontal="center" vertical="center" textRotation="255"/>
    </xf>
    <xf numFmtId="0" fontId="45" fillId="0" borderId="38" xfId="2" applyFont="1" applyBorder="1" applyAlignment="1">
      <alignment horizontal="center" vertical="center" textRotation="255"/>
    </xf>
    <xf numFmtId="0" fontId="45" fillId="0" borderId="6" xfId="2" applyFont="1" applyBorder="1" applyAlignment="1">
      <alignment horizontal="center" vertical="center" textRotation="255"/>
    </xf>
    <xf numFmtId="0" fontId="1" fillId="0" borderId="10" xfId="2" applyFont="1" applyBorder="1" applyAlignment="1">
      <alignment horizontal="center" vertical="center"/>
    </xf>
    <xf numFmtId="0" fontId="4" fillId="0" borderId="2" xfId="2" applyBorder="1" applyAlignment="1">
      <alignment horizontal="center" vertical="center"/>
    </xf>
    <xf numFmtId="0" fontId="4" fillId="0" borderId="11" xfId="2" applyBorder="1" applyAlignment="1">
      <alignment horizontal="left" vertical="center"/>
    </xf>
    <xf numFmtId="0" fontId="46" fillId="0" borderId="38" xfId="2" applyFont="1" applyBorder="1" applyAlignment="1">
      <alignment horizontal="center" vertical="center" textRotation="255"/>
    </xf>
    <xf numFmtId="0" fontId="46" fillId="0" borderId="6" xfId="2" applyFont="1" applyBorder="1" applyAlignment="1">
      <alignment horizontal="center" vertical="center" textRotation="255"/>
    </xf>
    <xf numFmtId="0" fontId="19" fillId="0" borderId="10" xfId="2" applyFont="1" applyBorder="1" applyAlignment="1">
      <alignment horizontal="center" vertical="center"/>
    </xf>
    <xf numFmtId="0" fontId="19" fillId="0" borderId="11" xfId="2" applyFont="1" applyBorder="1" applyAlignment="1">
      <alignment horizontal="center" vertical="center"/>
    </xf>
    <xf numFmtId="0" fontId="19" fillId="0" borderId="10" xfId="2" applyFont="1" applyBorder="1" applyAlignment="1">
      <alignment horizontal="center" vertical="center" wrapText="1"/>
    </xf>
    <xf numFmtId="0" fontId="19" fillId="0" borderId="11" xfId="2" applyFont="1" applyBorder="1" applyAlignment="1">
      <alignment horizontal="center" vertical="center" wrapText="1"/>
    </xf>
    <xf numFmtId="0" fontId="47" fillId="7" borderId="0" xfId="0" applyFont="1" applyFill="1" applyAlignment="1">
      <alignment horizontal="center" vertical="center"/>
    </xf>
    <xf numFmtId="0" fontId="51" fillId="0" borderId="8" xfId="0" applyFont="1" applyBorder="1" applyAlignment="1">
      <alignment horizontal="center" vertical="center" textRotation="255"/>
    </xf>
    <xf numFmtId="0" fontId="51" fillId="0" borderId="18" xfId="0" applyFont="1" applyBorder="1" applyAlignment="1">
      <alignment horizontal="center" vertical="center" textRotation="255"/>
    </xf>
    <xf numFmtId="0" fontId="51" fillId="0" borderId="9" xfId="0" applyFont="1" applyBorder="1" applyAlignment="1">
      <alignment horizontal="center" vertical="center" textRotation="255"/>
    </xf>
    <xf numFmtId="0" fontId="49" fillId="8" borderId="1" xfId="0" applyFont="1" applyFill="1" applyBorder="1" applyAlignment="1">
      <alignment horizontal="center" vertical="center" wrapText="1"/>
    </xf>
    <xf numFmtId="0" fontId="49" fillId="8" borderId="10" xfId="0" applyFont="1" applyFill="1" applyBorder="1" applyAlignment="1">
      <alignment horizontal="center" vertical="center"/>
    </xf>
    <xf numFmtId="0" fontId="49" fillId="8" borderId="11" xfId="0" applyFont="1" applyFill="1" applyBorder="1" applyAlignment="1">
      <alignment horizontal="center" vertical="center"/>
    </xf>
    <xf numFmtId="0" fontId="67" fillId="7" borderId="16" xfId="3" applyFont="1" applyFill="1" applyBorder="1" applyAlignment="1">
      <alignment horizontal="center" vertical="center"/>
    </xf>
    <xf numFmtId="0" fontId="67" fillId="7" borderId="16" xfId="0" applyFont="1" applyFill="1" applyBorder="1" applyAlignment="1">
      <alignment horizontal="center" vertical="center"/>
    </xf>
    <xf numFmtId="0" fontId="49" fillId="7" borderId="1" xfId="0" applyFont="1" applyFill="1" applyBorder="1" applyAlignment="1">
      <alignment horizontal="center" vertical="center" wrapText="1"/>
    </xf>
    <xf numFmtId="0" fontId="49" fillId="7" borderId="10" xfId="0" applyFont="1" applyFill="1" applyBorder="1" applyAlignment="1">
      <alignment horizontal="center" vertical="center" wrapText="1"/>
    </xf>
    <xf numFmtId="0" fontId="49" fillId="7" borderId="11" xfId="0" applyFont="1" applyFill="1" applyBorder="1" applyAlignment="1">
      <alignment horizontal="center" vertical="center" wrapText="1"/>
    </xf>
    <xf numFmtId="0" fontId="49" fillId="7" borderId="16" xfId="0" applyFont="1" applyFill="1" applyBorder="1" applyAlignment="1">
      <alignment horizontal="center" vertical="center"/>
    </xf>
    <xf numFmtId="0" fontId="37" fillId="0" borderId="10" xfId="0" applyFont="1" applyBorder="1" applyAlignment="1">
      <alignment horizontal="center" vertical="center"/>
    </xf>
    <xf numFmtId="0" fontId="37" fillId="0" borderId="11" xfId="0" applyFont="1" applyBorder="1" applyAlignment="1">
      <alignment horizontal="center" vertical="center"/>
    </xf>
    <xf numFmtId="0" fontId="49" fillId="0" borderId="0" xfId="0" applyFont="1" applyAlignment="1">
      <alignment horizontal="left" vertical="center"/>
    </xf>
    <xf numFmtId="0" fontId="37" fillId="0" borderId="1" xfId="0" applyFont="1" applyBorder="1" applyAlignment="1">
      <alignment horizontal="center" vertical="center"/>
    </xf>
    <xf numFmtId="179" fontId="68" fillId="13" borderId="1" xfId="0" applyNumberFormat="1" applyFont="1" applyFill="1" applyBorder="1" applyAlignment="1">
      <alignment horizontal="right" vertical="center"/>
    </xf>
    <xf numFmtId="179" fontId="68" fillId="8" borderId="1" xfId="0" applyNumberFormat="1" applyFont="1" applyFill="1" applyBorder="1" applyAlignment="1">
      <alignment horizontal="right" vertical="center"/>
    </xf>
    <xf numFmtId="0" fontId="37" fillId="0" borderId="10" xfId="4" applyFont="1" applyBorder="1" applyAlignment="1">
      <alignment horizontal="center" vertical="center"/>
    </xf>
    <xf numFmtId="0" fontId="37" fillId="0" borderId="2" xfId="4" applyFont="1" applyBorder="1" applyAlignment="1">
      <alignment horizontal="center" vertical="center"/>
    </xf>
    <xf numFmtId="0" fontId="54" fillId="10" borderId="1" xfId="4" applyFont="1" applyFill="1" applyBorder="1" applyAlignment="1">
      <alignment horizontal="center" vertical="center" wrapText="1"/>
    </xf>
    <xf numFmtId="0" fontId="54" fillId="10" borderId="8" xfId="4" applyFont="1" applyFill="1" applyBorder="1" applyAlignment="1">
      <alignment horizontal="center" vertical="center" wrapText="1"/>
    </xf>
    <xf numFmtId="38" fontId="37" fillId="0" borderId="10" xfId="1" applyFont="1" applyBorder="1" applyAlignment="1">
      <alignment horizontal="center" vertical="center"/>
    </xf>
    <xf numFmtId="38" fontId="37" fillId="0" borderId="2" xfId="1" applyFont="1" applyBorder="1" applyAlignment="1">
      <alignment horizontal="center" vertical="center"/>
    </xf>
    <xf numFmtId="38" fontId="37" fillId="0" borderId="11" xfId="1" applyFont="1" applyBorder="1" applyAlignment="1">
      <alignment horizontal="center" vertical="center"/>
    </xf>
    <xf numFmtId="0" fontId="68" fillId="5" borderId="10" xfId="4" applyFont="1" applyFill="1" applyBorder="1" applyAlignment="1">
      <alignment horizontal="center" vertical="center"/>
    </xf>
    <xf numFmtId="0" fontId="68" fillId="5" borderId="2" xfId="4" applyFont="1" applyFill="1" applyBorder="1" applyAlignment="1">
      <alignment horizontal="center" vertical="center"/>
    </xf>
    <xf numFmtId="0" fontId="68" fillId="5" borderId="11" xfId="4" applyFont="1" applyFill="1" applyBorder="1" applyAlignment="1">
      <alignment horizontal="center" vertical="center"/>
    </xf>
    <xf numFmtId="0" fontId="54" fillId="10" borderId="11" xfId="4" applyFont="1" applyFill="1" applyBorder="1" applyAlignment="1">
      <alignment horizontal="center" vertical="center" wrapText="1"/>
    </xf>
    <xf numFmtId="0" fontId="54" fillId="10" borderId="13" xfId="4" applyFont="1" applyFill="1" applyBorder="1" applyAlignment="1">
      <alignment horizontal="center" vertical="center" wrapText="1"/>
    </xf>
    <xf numFmtId="0" fontId="54" fillId="4" borderId="1" xfId="4" applyFont="1" applyFill="1" applyBorder="1" applyAlignment="1">
      <alignment horizontal="center" vertical="center" wrapText="1"/>
    </xf>
    <xf numFmtId="0" fontId="54" fillId="4" borderId="8" xfId="4" applyFont="1" applyFill="1" applyBorder="1" applyAlignment="1">
      <alignment horizontal="center" vertical="center" wrapText="1"/>
    </xf>
    <xf numFmtId="0" fontId="37" fillId="9" borderId="1" xfId="4" applyFont="1" applyFill="1" applyBorder="1" applyAlignment="1">
      <alignment horizontal="center" vertical="center" wrapText="1"/>
    </xf>
    <xf numFmtId="0" fontId="37" fillId="9" borderId="8" xfId="4" applyFont="1" applyFill="1" applyBorder="1" applyAlignment="1">
      <alignment horizontal="center" vertical="center" wrapText="1"/>
    </xf>
    <xf numFmtId="0" fontId="54" fillId="10" borderId="10" xfId="4" applyFont="1" applyFill="1" applyBorder="1" applyAlignment="1">
      <alignment horizontal="center" vertical="center" wrapText="1"/>
    </xf>
    <xf numFmtId="0" fontId="54" fillId="10" borderId="2" xfId="4" applyFont="1" applyFill="1" applyBorder="1" applyAlignment="1">
      <alignment horizontal="center" vertical="center" wrapText="1"/>
    </xf>
    <xf numFmtId="0" fontId="47" fillId="0" borderId="16" xfId="4" applyFont="1" applyBorder="1" applyAlignment="1">
      <alignment horizontal="right" vertical="center"/>
    </xf>
    <xf numFmtId="0" fontId="1" fillId="0" borderId="0" xfId="4" applyFont="1" applyAlignment="1">
      <alignment horizontal="center" vertical="center"/>
    </xf>
    <xf numFmtId="0" fontId="34" fillId="0" borderId="0" xfId="4" applyFont="1" applyAlignment="1">
      <alignment horizontal="center" vertical="center"/>
    </xf>
    <xf numFmtId="0" fontId="70" fillId="0" borderId="16" xfId="4" applyFont="1" applyBorder="1" applyAlignment="1">
      <alignment horizontal="left" vertical="center"/>
    </xf>
    <xf numFmtId="0" fontId="56" fillId="0" borderId="0" xfId="4" applyFont="1" applyAlignment="1">
      <alignment horizontal="center" vertical="center"/>
    </xf>
    <xf numFmtId="0" fontId="57" fillId="0" borderId="0" xfId="0" applyFont="1" applyAlignment="1">
      <alignment horizontal="center" vertical="center"/>
    </xf>
    <xf numFmtId="0" fontId="21" fillId="0" borderId="0" xfId="0" applyFont="1" applyAlignment="1">
      <alignment horizontal="left" vertical="center"/>
    </xf>
    <xf numFmtId="0" fontId="23" fillId="0" borderId="1" xfId="0" applyFont="1" applyBorder="1" applyAlignment="1">
      <alignment horizontal="center" vertical="center"/>
    </xf>
    <xf numFmtId="0" fontId="23" fillId="0" borderId="1" xfId="0" applyFont="1" applyBorder="1" applyAlignment="1">
      <alignment horizontal="center" vertical="center" wrapText="1"/>
    </xf>
    <xf numFmtId="0" fontId="73" fillId="0" borderId="1" xfId="0" applyFont="1" applyBorder="1" applyAlignment="1">
      <alignment horizontal="center" vertical="center"/>
    </xf>
    <xf numFmtId="0" fontId="24" fillId="0" borderId="0" xfId="0" applyFont="1" applyAlignment="1">
      <alignment horizontal="left" vertical="center"/>
    </xf>
    <xf numFmtId="0" fontId="73" fillId="0" borderId="8" xfId="0" applyFont="1" applyBorder="1" applyAlignment="1">
      <alignment horizontal="center" vertical="center"/>
    </xf>
    <xf numFmtId="0" fontId="73" fillId="0" borderId="9" xfId="0" applyFont="1" applyBorder="1" applyAlignment="1">
      <alignment horizontal="center" vertical="center"/>
    </xf>
    <xf numFmtId="0" fontId="73" fillId="0" borderId="1" xfId="0" applyFont="1" applyBorder="1" applyAlignment="1">
      <alignment horizontal="center" vertical="center" wrapText="1"/>
    </xf>
    <xf numFmtId="0" fontId="73" fillId="0" borderId="0" xfId="0" applyFont="1" applyAlignment="1">
      <alignment horizontal="left" vertical="center"/>
    </xf>
    <xf numFmtId="0" fontId="20" fillId="0" borderId="1" xfId="0" applyFont="1" applyBorder="1" applyAlignment="1">
      <alignment horizontal="center" vertical="center" wrapText="1"/>
    </xf>
    <xf numFmtId="0" fontId="20" fillId="0" borderId="1" xfId="0" applyFont="1" applyBorder="1" applyAlignment="1">
      <alignment vertical="center" wrapText="1"/>
    </xf>
    <xf numFmtId="0" fontId="20" fillId="0" borderId="10" xfId="0" applyFont="1" applyBorder="1" applyAlignment="1">
      <alignment vertical="center" wrapText="1"/>
    </xf>
    <xf numFmtId="0" fontId="20" fillId="0" borderId="11" xfId="0" applyFont="1" applyBorder="1" applyAlignment="1">
      <alignment vertical="center" wrapText="1"/>
    </xf>
    <xf numFmtId="0" fontId="20" fillId="0" borderId="1" xfId="0" applyFont="1" applyBorder="1" applyAlignment="1">
      <alignment horizontal="left" vertical="center" wrapText="1"/>
    </xf>
    <xf numFmtId="57" fontId="20" fillId="0" borderId="1" xfId="0" applyNumberFormat="1" applyFont="1" applyBorder="1" applyAlignment="1">
      <alignment horizontal="center" vertical="center"/>
    </xf>
    <xf numFmtId="0" fontId="20" fillId="0" borderId="1" xfId="0" applyFont="1" applyBorder="1" applyAlignment="1">
      <alignment horizontal="center" vertical="center" shrinkToFit="1"/>
    </xf>
    <xf numFmtId="0" fontId="20" fillId="0" borderId="1" xfId="0" applyFont="1" applyBorder="1" applyAlignment="1">
      <alignment horizontal="center" vertical="center"/>
    </xf>
    <xf numFmtId="0" fontId="20" fillId="0" borderId="10" xfId="0" applyFont="1" applyBorder="1" applyAlignment="1">
      <alignment horizontal="left" vertical="center" wrapText="1"/>
    </xf>
    <xf numFmtId="0" fontId="20" fillId="0" borderId="11" xfId="0" applyFont="1" applyBorder="1" applyAlignment="1">
      <alignment horizontal="left" vertical="center" wrapText="1"/>
    </xf>
    <xf numFmtId="0" fontId="26" fillId="0" borderId="0" xfId="0" applyFont="1" applyAlignment="1">
      <alignment horizontal="left" vertical="center"/>
    </xf>
    <xf numFmtId="0" fontId="37" fillId="0" borderId="1" xfId="0" applyFont="1" applyBorder="1" applyAlignment="1">
      <alignment horizontal="center" vertical="center" wrapText="1"/>
    </xf>
    <xf numFmtId="0" fontId="37" fillId="0" borderId="0" xfId="0" applyFont="1" applyAlignment="1">
      <alignment horizontal="left" vertical="center"/>
    </xf>
    <xf numFmtId="0" fontId="28" fillId="0" borderId="0" xfId="0" applyFont="1" applyAlignment="1">
      <alignment horizontal="center" vertical="center"/>
    </xf>
    <xf numFmtId="0" fontId="0" fillId="0" borderId="0" xfId="0" applyAlignment="1">
      <alignment horizontal="center" vertical="center"/>
    </xf>
    <xf numFmtId="0" fontId="74" fillId="0" borderId="16" xfId="0" applyFont="1" applyBorder="1" applyAlignment="1">
      <alignment horizontal="left" vertical="center" wrapText="1"/>
    </xf>
    <xf numFmtId="0" fontId="37" fillId="0" borderId="16" xfId="0" applyFont="1" applyBorder="1" applyAlignment="1">
      <alignment horizontal="left" vertical="center" wrapText="1"/>
    </xf>
    <xf numFmtId="0" fontId="20" fillId="0" borderId="1" xfId="0" applyFont="1" applyBorder="1" applyAlignment="1">
      <alignment horizontal="right" vertical="center" wrapText="1"/>
    </xf>
    <xf numFmtId="0" fontId="37" fillId="0" borderId="2" xfId="0" applyFont="1" applyBorder="1" applyAlignment="1">
      <alignment horizontal="center" vertical="center"/>
    </xf>
    <xf numFmtId="0" fontId="47" fillId="0" borderId="1" xfId="0" applyFont="1" applyBorder="1" applyAlignment="1">
      <alignment horizontal="center" vertical="center"/>
    </xf>
    <xf numFmtId="0" fontId="47" fillId="0" borderId="1" xfId="0" applyFont="1" applyBorder="1" applyAlignment="1">
      <alignment horizontal="center" vertical="center" wrapText="1"/>
    </xf>
    <xf numFmtId="0" fontId="0" fillId="0" borderId="0" xfId="0" applyAlignment="1">
      <alignment horizontal="left" vertical="center"/>
    </xf>
    <xf numFmtId="0" fontId="76" fillId="0" borderId="0" xfId="0" applyFont="1" applyAlignment="1">
      <alignment horizontal="center" vertical="center"/>
    </xf>
    <xf numFmtId="0" fontId="47" fillId="0" borderId="10" xfId="0" applyFont="1" applyBorder="1" applyAlignment="1">
      <alignment horizontal="center" vertical="center" wrapText="1"/>
    </xf>
    <xf numFmtId="0" fontId="47" fillId="0" borderId="11" xfId="0" applyFont="1" applyBorder="1" applyAlignment="1">
      <alignment horizontal="center" vertical="center" wrapText="1"/>
    </xf>
    <xf numFmtId="0" fontId="54" fillId="0" borderId="0" xfId="0" applyFont="1" applyAlignment="1">
      <alignment horizontal="left" vertical="center"/>
    </xf>
    <xf numFmtId="0" fontId="40" fillId="0" borderId="10" xfId="0" applyFont="1" applyBorder="1" applyAlignment="1">
      <alignment horizontal="center" vertical="center"/>
    </xf>
    <xf numFmtId="0" fontId="40" fillId="0" borderId="11" xfId="0" applyFont="1" applyBorder="1" applyAlignment="1">
      <alignment horizontal="center" vertical="center"/>
    </xf>
    <xf numFmtId="0" fontId="47" fillId="0" borderId="12" xfId="0" applyFont="1" applyBorder="1" applyAlignment="1">
      <alignment horizontal="center" vertical="center" wrapText="1"/>
    </xf>
    <xf numFmtId="0" fontId="47" fillId="0" borderId="17" xfId="0" applyFont="1" applyBorder="1" applyAlignment="1">
      <alignment horizontal="center" vertical="center" wrapText="1"/>
    </xf>
    <xf numFmtId="0" fontId="47" fillId="0" borderId="14"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9" xfId="0" applyFont="1" applyBorder="1" applyAlignment="1">
      <alignment horizontal="center" vertical="center" wrapText="1"/>
    </xf>
    <xf numFmtId="0" fontId="58" fillId="0" borderId="0" xfId="0" applyFont="1" applyAlignment="1">
      <alignment horizontal="center" vertical="center"/>
    </xf>
    <xf numFmtId="0" fontId="40" fillId="0" borderId="1" xfId="0" applyFont="1" applyBorder="1" applyAlignment="1">
      <alignment horizontal="center" vertical="center"/>
    </xf>
    <xf numFmtId="0" fontId="73" fillId="0" borderId="40" xfId="0" applyFont="1" applyBorder="1" applyAlignment="1">
      <alignment horizontal="center" vertical="center" wrapText="1"/>
    </xf>
    <xf numFmtId="0" fontId="73" fillId="0" borderId="5" xfId="0" applyFont="1" applyBorder="1" applyAlignment="1">
      <alignment horizontal="center" vertical="center" wrapText="1"/>
    </xf>
    <xf numFmtId="0" fontId="59" fillId="0" borderId="0" xfId="0" applyFont="1" applyAlignment="1">
      <alignment horizontal="center" vertical="center"/>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77" fillId="0" borderId="1" xfId="0" applyFont="1" applyBorder="1" applyAlignment="1">
      <alignment horizontal="center" vertical="center" wrapText="1"/>
    </xf>
    <xf numFmtId="0" fontId="73" fillId="0" borderId="8" xfId="0" applyFont="1" applyBorder="1" applyAlignment="1">
      <alignment horizontal="center" vertical="center" wrapText="1"/>
    </xf>
    <xf numFmtId="0" fontId="73" fillId="0" borderId="18" xfId="0" applyFont="1" applyBorder="1" applyAlignment="1">
      <alignment horizontal="center" vertical="center" wrapText="1"/>
    </xf>
    <xf numFmtId="0" fontId="73" fillId="0" borderId="9" xfId="0" applyFont="1" applyBorder="1" applyAlignment="1">
      <alignment horizontal="center" vertical="center" wrapText="1"/>
    </xf>
    <xf numFmtId="0" fontId="0" fillId="0" borderId="2" xfId="0" applyBorder="1" applyAlignment="1">
      <alignment horizontal="center" vertical="center" wrapText="1"/>
    </xf>
    <xf numFmtId="0" fontId="54" fillId="0" borderId="1" xfId="0" applyFont="1" applyBorder="1" applyAlignment="1">
      <alignment horizontal="center" vertical="center" wrapText="1"/>
    </xf>
    <xf numFmtId="0" fontId="24" fillId="0" borderId="21" xfId="0" applyFont="1" applyBorder="1" applyAlignment="1">
      <alignment horizontal="left" vertical="center"/>
    </xf>
    <xf numFmtId="0" fontId="51" fillId="0" borderId="21" xfId="0" applyFont="1" applyBorder="1">
      <alignment vertical="center"/>
    </xf>
    <xf numFmtId="0" fontId="24" fillId="0" borderId="0" xfId="0" applyFont="1" applyAlignment="1">
      <alignment horizontal="left" vertical="center" wrapText="1"/>
    </xf>
    <xf numFmtId="0" fontId="51" fillId="0" borderId="0" xfId="0" applyFont="1" applyAlignment="1">
      <alignment vertical="center" wrapText="1"/>
    </xf>
    <xf numFmtId="0" fontId="51" fillId="0" borderId="0" xfId="0" applyFont="1">
      <alignment vertical="center"/>
    </xf>
    <xf numFmtId="0" fontId="54" fillId="0" borderId="10" xfId="0" applyFont="1" applyBorder="1" applyAlignment="1">
      <alignment horizontal="left" vertical="center" wrapText="1"/>
    </xf>
    <xf numFmtId="0" fontId="54" fillId="0" borderId="11" xfId="0" applyFont="1" applyBorder="1" applyAlignment="1">
      <alignment horizontal="left" vertical="center" wrapText="1"/>
    </xf>
    <xf numFmtId="0" fontId="54" fillId="0" borderId="10" xfId="0" applyFont="1" applyBorder="1" applyAlignment="1">
      <alignment horizontal="center" vertical="center" wrapText="1"/>
    </xf>
    <xf numFmtId="0" fontId="54" fillId="0" borderId="1" xfId="0" applyFont="1" applyBorder="1" applyAlignment="1">
      <alignment horizontal="left" vertical="center" wrapText="1"/>
    </xf>
    <xf numFmtId="0" fontId="54" fillId="0" borderId="8" xfId="0" applyFont="1" applyBorder="1" applyAlignment="1">
      <alignment horizontal="center" vertical="center" wrapText="1"/>
    </xf>
    <xf numFmtId="0" fontId="0" fillId="0" borderId="9" xfId="0" applyBorder="1" applyAlignment="1">
      <alignment horizontal="center" vertical="center" wrapText="1"/>
    </xf>
    <xf numFmtId="0" fontId="54" fillId="0" borderId="11" xfId="0" applyFont="1" applyBorder="1" applyAlignment="1">
      <alignment horizontal="center" vertical="center" wrapText="1"/>
    </xf>
    <xf numFmtId="0" fontId="67" fillId="0" borderId="10" xfId="0" applyFont="1" applyBorder="1" applyAlignment="1">
      <alignment horizontal="center" vertical="center" wrapText="1"/>
    </xf>
    <xf numFmtId="0" fontId="67" fillId="0" borderId="2" xfId="0" applyFont="1" applyBorder="1" applyAlignment="1">
      <alignment horizontal="center" vertical="center" wrapText="1"/>
    </xf>
    <xf numFmtId="0" fontId="67" fillId="0" borderId="11" xfId="0" applyFont="1" applyBorder="1" applyAlignment="1">
      <alignment horizontal="center" vertical="center" wrapText="1"/>
    </xf>
    <xf numFmtId="0" fontId="67" fillId="0" borderId="10" xfId="0" applyFont="1" applyBorder="1" applyAlignment="1">
      <alignment horizontal="left" vertical="center" wrapText="1"/>
    </xf>
    <xf numFmtId="0" fontId="67" fillId="0" borderId="2" xfId="0" applyFont="1" applyBorder="1" applyAlignment="1">
      <alignment horizontal="left" vertical="center" wrapText="1"/>
    </xf>
    <xf numFmtId="0" fontId="67" fillId="0" borderId="11" xfId="0" applyFont="1" applyBorder="1" applyAlignment="1">
      <alignment horizontal="left" vertical="center" wrapText="1"/>
    </xf>
    <xf numFmtId="0" fontId="54" fillId="0" borderId="2" xfId="0" applyFont="1" applyBorder="1" applyAlignment="1">
      <alignment horizontal="center" vertical="center" wrapText="1"/>
    </xf>
    <xf numFmtId="0" fontId="47" fillId="0" borderId="0" xfId="0" applyFont="1" applyAlignment="1">
      <alignment horizontal="left" vertical="center"/>
    </xf>
    <xf numFmtId="0" fontId="40" fillId="0" borderId="0" xfId="0" applyFont="1">
      <alignment vertical="center"/>
    </xf>
    <xf numFmtId="0" fontId="54" fillId="0" borderId="18" xfId="0" applyFont="1" applyBorder="1" applyAlignment="1">
      <alignment horizontal="center" vertical="center" wrapText="1"/>
    </xf>
    <xf numFmtId="0" fontId="54" fillId="0" borderId="9" xfId="0" applyFont="1" applyBorder="1" applyAlignment="1">
      <alignment horizontal="center" vertical="center" wrapText="1"/>
    </xf>
    <xf numFmtId="0" fontId="91" fillId="7" borderId="0" xfId="8" applyFont="1" applyFill="1" applyAlignment="1">
      <alignment horizontal="left" vertical="center" wrapText="1"/>
    </xf>
    <xf numFmtId="0" fontId="92" fillId="7" borderId="0" xfId="8" applyFont="1" applyFill="1" applyAlignment="1">
      <alignment horizontal="left" vertical="center" wrapText="1"/>
    </xf>
    <xf numFmtId="0" fontId="91" fillId="0" borderId="50" xfId="9" applyFont="1" applyBorder="1" applyAlignment="1">
      <alignment horizontal="left" vertical="center" indent="1"/>
    </xf>
    <xf numFmtId="0" fontId="91" fillId="0" borderId="8" xfId="9" applyFont="1" applyBorder="1" applyAlignment="1">
      <alignment horizontal="left" vertical="center" indent="1"/>
    </xf>
    <xf numFmtId="0" fontId="91" fillId="0" borderId="9" xfId="9" applyFont="1" applyBorder="1" applyAlignment="1">
      <alignment horizontal="left" vertical="center" indent="1"/>
    </xf>
    <xf numFmtId="0" fontId="92" fillId="7" borderId="0" xfId="8" applyFont="1" applyFill="1" applyAlignment="1">
      <alignment horizontal="left" vertical="center"/>
    </xf>
    <xf numFmtId="0" fontId="91" fillId="0" borderId="42" xfId="9" applyFont="1" applyBorder="1" applyAlignment="1">
      <alignment horizontal="left" vertical="center" indent="1"/>
    </xf>
    <xf numFmtId="0" fontId="91" fillId="0" borderId="0" xfId="9" applyFont="1" applyAlignment="1">
      <alignment horizontal="right" vertical="center"/>
    </xf>
    <xf numFmtId="0" fontId="91" fillId="0" borderId="0" xfId="9" applyFont="1" applyAlignment="1">
      <alignment horizontal="left" vertical="top" wrapText="1"/>
    </xf>
    <xf numFmtId="0" fontId="91" fillId="12" borderId="1" xfId="9" applyFont="1" applyFill="1" applyBorder="1" applyAlignment="1">
      <alignment horizontal="center" vertical="center"/>
    </xf>
    <xf numFmtId="0" fontId="91" fillId="0" borderId="44" xfId="9" applyFont="1" applyBorder="1" applyAlignment="1">
      <alignment horizontal="left" vertical="center" indent="1"/>
    </xf>
    <xf numFmtId="0" fontId="91" fillId="0" borderId="45" xfId="9" applyFont="1" applyBorder="1" applyAlignment="1">
      <alignment horizontal="left" vertical="center" indent="1"/>
    </xf>
    <xf numFmtId="0" fontId="91" fillId="0" borderId="48" xfId="9" applyFont="1" applyBorder="1" applyAlignment="1">
      <alignment horizontal="left" vertical="center" indent="1"/>
    </xf>
    <xf numFmtId="0" fontId="91" fillId="0" borderId="49" xfId="9" applyFont="1" applyBorder="1" applyAlignment="1">
      <alignment horizontal="left" vertical="center" indent="1"/>
    </xf>
    <xf numFmtId="0" fontId="91" fillId="0" borderId="16" xfId="9" applyFont="1" applyBorder="1" applyAlignment="1">
      <alignment vertical="center"/>
    </xf>
    <xf numFmtId="0" fontId="91" fillId="0" borderId="15" xfId="9" applyFont="1" applyBorder="1" applyAlignment="1">
      <alignment vertical="center"/>
    </xf>
    <xf numFmtId="0" fontId="91" fillId="0" borderId="14" xfId="9" applyFont="1" applyBorder="1" applyAlignment="1">
      <alignment horizontal="center" vertical="center" readingOrder="1"/>
    </xf>
    <xf numFmtId="0" fontId="91" fillId="0" borderId="16" xfId="9" applyFont="1" applyBorder="1" applyAlignment="1">
      <alignment horizontal="center" vertical="center" readingOrder="1"/>
    </xf>
    <xf numFmtId="0" fontId="91" fillId="0" borderId="15" xfId="9" applyFont="1" applyBorder="1" applyAlignment="1">
      <alignment horizontal="center" vertical="center" readingOrder="1"/>
    </xf>
    <xf numFmtId="0" fontId="91" fillId="0" borderId="41" xfId="9" applyFont="1" applyBorder="1" applyAlignment="1">
      <alignment horizontal="left" vertical="center" indent="1"/>
    </xf>
    <xf numFmtId="0" fontId="91" fillId="0" borderId="43" xfId="9" applyFont="1" applyBorder="1" applyAlignment="1">
      <alignment horizontal="left" vertical="center" indent="1"/>
    </xf>
    <xf numFmtId="0" fontId="91" fillId="0" borderId="0" xfId="9" applyFont="1" applyAlignment="1">
      <alignment horizontal="center" vertical="center"/>
    </xf>
    <xf numFmtId="0" fontId="91" fillId="0" borderId="1" xfId="8" applyFont="1" applyBorder="1" applyAlignment="1">
      <alignment horizontal="center" vertical="center"/>
    </xf>
    <xf numFmtId="0" fontId="91" fillId="0" borderId="0" xfId="9" applyFont="1" applyAlignment="1">
      <alignment vertical="center" wrapText="1"/>
    </xf>
    <xf numFmtId="0" fontId="91" fillId="0" borderId="27" xfId="9" applyFont="1" applyBorder="1" applyAlignment="1">
      <alignment vertical="center" wrapText="1"/>
    </xf>
    <xf numFmtId="0" fontId="85" fillId="11" borderId="0" xfId="7" applyFont="1" applyFill="1" applyAlignment="1">
      <alignment horizontal="center" vertical="center"/>
    </xf>
  </cellXfs>
  <cellStyles count="10">
    <cellStyle name="ハイパーリンク" xfId="3" builtinId="8"/>
    <cellStyle name="桁区切り" xfId="1" builtinId="6"/>
    <cellStyle name="標準" xfId="0" builtinId="0"/>
    <cellStyle name="標準 2" xfId="2" xr:uid="{4FEBE763-CA0B-4825-A896-E0756682EE40}"/>
    <cellStyle name="標準 2 2" xfId="4" xr:uid="{5E6D5F6C-3EB0-4C9E-ABEE-523746E2F5A9}"/>
    <cellStyle name="標準 2 2 2" xfId="9" xr:uid="{55238881-542B-4E9F-8F48-F7E5BB4D433F}"/>
    <cellStyle name="標準 2 3" xfId="6" xr:uid="{A6D3F971-E1F4-4A1B-8652-88F7487D40A0}"/>
    <cellStyle name="標準 2 4" xfId="7" xr:uid="{99BDA40D-54EA-4306-939A-374F12366201}"/>
    <cellStyle name="標準 3" xfId="5" xr:uid="{2EE4D381-087A-47D2-884D-341C2832A9CC}"/>
    <cellStyle name="標準 4 3" xfId="8" xr:uid="{C092C59B-CBBB-4B07-8004-9C310A823A5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12</xdr:row>
      <xdr:rowOff>0</xdr:rowOff>
    </xdr:from>
    <xdr:to>
      <xdr:col>10</xdr:col>
      <xdr:colOff>304800</xdr:colOff>
      <xdr:row>13</xdr:row>
      <xdr:rowOff>123825</xdr:rowOff>
    </xdr:to>
    <xdr:sp macro="" textlink="">
      <xdr:nvSpPr>
        <xdr:cNvPr id="2" name="AutoShape 13" descr="荒廃した森を歩き、森林再生を考える【悲しみの森・癒しの森トレッキングツアー】｜山梨県大月市のプレスリリース">
          <a:extLst>
            <a:ext uri="{FF2B5EF4-FFF2-40B4-BE49-F238E27FC236}">
              <a16:creationId xmlns:a16="http://schemas.microsoft.com/office/drawing/2014/main" id="{00000000-0008-0000-0400-000002000000}"/>
            </a:ext>
          </a:extLst>
        </xdr:cNvPr>
        <xdr:cNvSpPr>
          <a:spLocks noChangeAspect="1" noChangeArrowheads="1"/>
        </xdr:cNvSpPr>
      </xdr:nvSpPr>
      <xdr:spPr bwMode="auto">
        <a:xfrm>
          <a:off x="8201025" y="3609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16</xdr:row>
      <xdr:rowOff>0</xdr:rowOff>
    </xdr:from>
    <xdr:to>
      <xdr:col>10</xdr:col>
      <xdr:colOff>304800</xdr:colOff>
      <xdr:row>17</xdr:row>
      <xdr:rowOff>66675</xdr:rowOff>
    </xdr:to>
    <xdr:sp macro="" textlink="">
      <xdr:nvSpPr>
        <xdr:cNvPr id="3" name="AutoShape 14" descr="荒廃した森を歩き、森林再生を考える【悲しみの森・癒しの森トレッキングツアー】｜山梨県大月市のプレスリリース">
          <a:extLst>
            <a:ext uri="{FF2B5EF4-FFF2-40B4-BE49-F238E27FC236}">
              <a16:creationId xmlns:a16="http://schemas.microsoft.com/office/drawing/2014/main" id="{00000000-0008-0000-0400-000003000000}"/>
            </a:ext>
          </a:extLst>
        </xdr:cNvPr>
        <xdr:cNvSpPr>
          <a:spLocks noChangeAspect="1" noChangeArrowheads="1"/>
        </xdr:cNvSpPr>
      </xdr:nvSpPr>
      <xdr:spPr bwMode="auto">
        <a:xfrm>
          <a:off x="8201025" y="4467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495300</xdr:colOff>
      <xdr:row>30</xdr:row>
      <xdr:rowOff>9524</xdr:rowOff>
    </xdr:from>
    <xdr:to>
      <xdr:col>4</xdr:col>
      <xdr:colOff>0</xdr:colOff>
      <xdr:row>39</xdr:row>
      <xdr:rowOff>200025</xdr:rowOff>
    </xdr:to>
    <xdr:pic>
      <xdr:nvPicPr>
        <xdr:cNvPr id="4" name="図 3" descr="活動の様子(写真)">
          <a:extLst>
            <a:ext uri="{FF2B5EF4-FFF2-40B4-BE49-F238E27FC236}">
              <a16:creationId xmlns:a16="http://schemas.microsoft.com/office/drawing/2014/main" id="{A0911AA2-78EC-4D2F-8510-5D055D9D3709}"/>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5752"/>
        <a:stretch/>
      </xdr:blipFill>
      <xdr:spPr bwMode="auto">
        <a:xfrm>
          <a:off x="495300" y="7496174"/>
          <a:ext cx="2943225" cy="2076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447674</xdr:colOff>
      <xdr:row>4</xdr:row>
      <xdr:rowOff>13179</xdr:rowOff>
    </xdr:from>
    <xdr:to>
      <xdr:col>7</xdr:col>
      <xdr:colOff>2257424</xdr:colOff>
      <xdr:row>13</xdr:row>
      <xdr:rowOff>207493</xdr:rowOff>
    </xdr:to>
    <xdr:pic>
      <xdr:nvPicPr>
        <xdr:cNvPr id="8" name="図 7" descr="NPO法人遠野エコネット » 薪づくり倶楽部">
          <a:extLst>
            <a:ext uri="{FF2B5EF4-FFF2-40B4-BE49-F238E27FC236}">
              <a16:creationId xmlns:a16="http://schemas.microsoft.com/office/drawing/2014/main" id="{6CAF558B-C5D1-4A6C-8DD7-BEECAC5F171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8"/>
        <a:stretch/>
      </xdr:blipFill>
      <xdr:spPr bwMode="auto">
        <a:xfrm>
          <a:off x="3886199" y="918054"/>
          <a:ext cx="2943225" cy="2051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4</xdr:row>
      <xdr:rowOff>9525</xdr:rowOff>
    </xdr:from>
    <xdr:to>
      <xdr:col>4</xdr:col>
      <xdr:colOff>9525</xdr:colOff>
      <xdr:row>14</xdr:row>
      <xdr:rowOff>0</xdr:rowOff>
    </xdr:to>
    <xdr:pic>
      <xdr:nvPicPr>
        <xdr:cNvPr id="9" name="図 8" descr="Npo法人北海道自伐型林業推進協議会 - 自伐型林業塾で天然林の間伐、ホダ木の生産研修、経営相談等を担当する大西です。  白老町で天然林資源を活用して薪・炭・ホダ木・木酢液の生産、天然林管理、キャンプ場経営等をしています。 ２０１７年からスタートしてきた自伐塾は ...">
          <a:extLst>
            <a:ext uri="{FF2B5EF4-FFF2-40B4-BE49-F238E27FC236}">
              <a16:creationId xmlns:a16="http://schemas.microsoft.com/office/drawing/2014/main" id="{F755F5A8-AA95-4806-984F-2C674CD8275F}"/>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5761"/>
        <a:stretch/>
      </xdr:blipFill>
      <xdr:spPr bwMode="auto">
        <a:xfrm>
          <a:off x="533400" y="914400"/>
          <a:ext cx="2914650" cy="205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xdr:colOff>
      <xdr:row>30</xdr:row>
      <xdr:rowOff>38100</xdr:rowOff>
    </xdr:from>
    <xdr:to>
      <xdr:col>8</xdr:col>
      <xdr:colOff>19050</xdr:colOff>
      <xdr:row>40</xdr:row>
      <xdr:rowOff>16217</xdr:rowOff>
    </xdr:to>
    <xdr:pic>
      <xdr:nvPicPr>
        <xdr:cNvPr id="10" name="図 9" descr="腐葉土の採取 | 森林ボランティア よこおみち森もりの会のブログ">
          <a:extLst>
            <a:ext uri="{FF2B5EF4-FFF2-40B4-BE49-F238E27FC236}">
              <a16:creationId xmlns:a16="http://schemas.microsoft.com/office/drawing/2014/main" id="{6DA2F79D-3898-4F4B-F4C5-F0F3544E812B}"/>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5635"/>
        <a:stretch/>
      </xdr:blipFill>
      <xdr:spPr bwMode="auto">
        <a:xfrm>
          <a:off x="3914775" y="7524750"/>
          <a:ext cx="2933700" cy="2073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1038225</xdr:colOff>
      <xdr:row>1</xdr:row>
      <xdr:rowOff>66675</xdr:rowOff>
    </xdr:from>
    <xdr:to>
      <xdr:col>7</xdr:col>
      <xdr:colOff>2152650</xdr:colOff>
      <xdr:row>2</xdr:row>
      <xdr:rowOff>180975</xdr:rowOff>
    </xdr:to>
    <xdr:sp macro="" textlink="">
      <xdr:nvSpPr>
        <xdr:cNvPr id="11" name="正方形/長方形 10">
          <a:extLst>
            <a:ext uri="{FF2B5EF4-FFF2-40B4-BE49-F238E27FC236}">
              <a16:creationId xmlns:a16="http://schemas.microsoft.com/office/drawing/2014/main" id="{CC9D3BB4-1B78-E7AE-4A01-81D1E99DED93}"/>
            </a:ext>
          </a:extLst>
        </xdr:cNvPr>
        <xdr:cNvSpPr/>
      </xdr:nvSpPr>
      <xdr:spPr>
        <a:xfrm>
          <a:off x="5610225" y="304800"/>
          <a:ext cx="1114425" cy="361950"/>
        </a:xfrm>
        <a:prstGeom prst="rect">
          <a:avLst/>
        </a:prstGeom>
        <a:solidFill>
          <a:srgbClr val="FFFF00"/>
        </a:solid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600">
              <a:solidFill>
                <a:schemeClr val="tx1"/>
              </a:solidFill>
            </a:rPr>
            <a:t>記載例</a:t>
          </a:r>
        </a:p>
      </xdr:txBody>
    </xdr:sp>
    <xdr:clientData/>
  </xdr:twoCellAnchor>
  <xdr:twoCellAnchor editAs="oneCell">
    <xdr:from>
      <xdr:col>1</xdr:col>
      <xdr:colOff>20727</xdr:colOff>
      <xdr:row>17</xdr:row>
      <xdr:rowOff>44</xdr:rowOff>
    </xdr:from>
    <xdr:to>
      <xdr:col>3</xdr:col>
      <xdr:colOff>2257424</xdr:colOff>
      <xdr:row>26</xdr:row>
      <xdr:rowOff>180975</xdr:rowOff>
    </xdr:to>
    <xdr:pic>
      <xdr:nvPicPr>
        <xdr:cNvPr id="12" name="図 11">
          <a:extLst>
            <a:ext uri="{FF2B5EF4-FFF2-40B4-BE49-F238E27FC236}">
              <a16:creationId xmlns:a16="http://schemas.microsoft.com/office/drawing/2014/main" id="{77EB03A6-CB33-634D-A35C-3ACD64A5C9C2}"/>
            </a:ext>
          </a:extLst>
        </xdr:cNvPr>
        <xdr:cNvPicPr>
          <a:picLocks noChangeAspect="1"/>
        </xdr:cNvPicPr>
      </xdr:nvPicPr>
      <xdr:blipFill rotWithShape="1">
        <a:blip xmlns:r="http://schemas.openxmlformats.org/officeDocument/2006/relationships" r:embed="rId5"/>
        <a:srcRect b="5084"/>
        <a:stretch/>
      </xdr:blipFill>
      <xdr:spPr>
        <a:xfrm>
          <a:off x="535077" y="4181519"/>
          <a:ext cx="2903447" cy="2066881"/>
        </a:xfrm>
        <a:prstGeom prst="rect">
          <a:avLst/>
        </a:prstGeom>
      </xdr:spPr>
    </xdr:pic>
    <xdr:clientData/>
  </xdr:twoCellAnchor>
  <xdr:twoCellAnchor editAs="oneCell">
    <xdr:from>
      <xdr:col>5</xdr:col>
      <xdr:colOff>19050</xdr:colOff>
      <xdr:row>17</xdr:row>
      <xdr:rowOff>9525</xdr:rowOff>
    </xdr:from>
    <xdr:to>
      <xdr:col>8</xdr:col>
      <xdr:colOff>1</xdr:colOff>
      <xdr:row>27</xdr:row>
      <xdr:rowOff>9526</xdr:rowOff>
    </xdr:to>
    <xdr:pic>
      <xdr:nvPicPr>
        <xdr:cNvPr id="13" name="図 12">
          <a:extLst>
            <a:ext uri="{FF2B5EF4-FFF2-40B4-BE49-F238E27FC236}">
              <a16:creationId xmlns:a16="http://schemas.microsoft.com/office/drawing/2014/main" id="{53222BFD-EE9E-DBB8-7AA6-A7F1A25E5F71}"/>
            </a:ext>
          </a:extLst>
        </xdr:cNvPr>
        <xdr:cNvPicPr>
          <a:picLocks noChangeAspect="1"/>
        </xdr:cNvPicPr>
      </xdr:nvPicPr>
      <xdr:blipFill rotWithShape="1">
        <a:blip xmlns:r="http://schemas.openxmlformats.org/officeDocument/2006/relationships" r:embed="rId6"/>
        <a:srcRect t="9836"/>
        <a:stretch/>
      </xdr:blipFill>
      <xdr:spPr>
        <a:xfrm>
          <a:off x="3924300" y="4191000"/>
          <a:ext cx="2905126" cy="2095501"/>
        </a:xfrm>
        <a:prstGeom prst="rect">
          <a:avLst/>
        </a:prstGeom>
      </xdr:spPr>
    </xdr:pic>
    <xdr:clientData/>
  </xdr:twoCellAnchor>
  <xdr:twoCellAnchor editAs="oneCell">
    <xdr:from>
      <xdr:col>1</xdr:col>
      <xdr:colOff>19050</xdr:colOff>
      <xdr:row>43</xdr:row>
      <xdr:rowOff>9525</xdr:rowOff>
    </xdr:from>
    <xdr:to>
      <xdr:col>4</xdr:col>
      <xdr:colOff>0</xdr:colOff>
      <xdr:row>53</xdr:row>
      <xdr:rowOff>0</xdr:rowOff>
    </xdr:to>
    <xdr:pic>
      <xdr:nvPicPr>
        <xdr:cNvPr id="2" name="図 1" descr="タケノコを掘る参加者たち">
          <a:extLst>
            <a:ext uri="{FF2B5EF4-FFF2-40B4-BE49-F238E27FC236}">
              <a16:creationId xmlns:a16="http://schemas.microsoft.com/office/drawing/2014/main" id="{E2C81830-7C23-7425-C673-2AC6AA003C9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3400" y="10801350"/>
          <a:ext cx="2905125"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xdr:colOff>
      <xdr:row>43</xdr:row>
      <xdr:rowOff>0</xdr:rowOff>
    </xdr:from>
    <xdr:to>
      <xdr:col>8</xdr:col>
      <xdr:colOff>9525</xdr:colOff>
      <xdr:row>53</xdr:row>
      <xdr:rowOff>9525</xdr:rowOff>
    </xdr:to>
    <xdr:pic>
      <xdr:nvPicPr>
        <xdr:cNvPr id="14" name="図 13">
          <a:extLst>
            <a:ext uri="{FF2B5EF4-FFF2-40B4-BE49-F238E27FC236}">
              <a16:creationId xmlns:a16="http://schemas.microsoft.com/office/drawing/2014/main" id="{85861C22-B982-9FCD-AC48-90883F3CEF8D}"/>
            </a:ext>
          </a:extLst>
        </xdr:cNvPr>
        <xdr:cNvPicPr>
          <a:picLocks noChangeAspect="1"/>
        </xdr:cNvPicPr>
      </xdr:nvPicPr>
      <xdr:blipFill>
        <a:blip xmlns:r="http://schemas.openxmlformats.org/officeDocument/2006/relationships" r:embed="rId8"/>
        <a:stretch>
          <a:fillRect/>
        </a:stretch>
      </xdr:blipFill>
      <xdr:spPr>
        <a:xfrm>
          <a:off x="3914775" y="10791825"/>
          <a:ext cx="2924175" cy="2105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323850</xdr:colOff>
          <xdr:row>4</xdr:row>
          <xdr:rowOff>114300</xdr:rowOff>
        </xdr:from>
        <xdr:to>
          <xdr:col>2</xdr:col>
          <xdr:colOff>104775</xdr:colOff>
          <xdr:row>4</xdr:row>
          <xdr:rowOff>485775</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xdr:colOff>
          <xdr:row>5</xdr:row>
          <xdr:rowOff>114300</xdr:rowOff>
        </xdr:from>
        <xdr:to>
          <xdr:col>2</xdr:col>
          <xdr:colOff>104775</xdr:colOff>
          <xdr:row>5</xdr:row>
          <xdr:rowOff>485775</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xdr:colOff>
          <xdr:row>8</xdr:row>
          <xdr:rowOff>114300</xdr:rowOff>
        </xdr:from>
        <xdr:to>
          <xdr:col>2</xdr:col>
          <xdr:colOff>104775</xdr:colOff>
          <xdr:row>8</xdr:row>
          <xdr:rowOff>485775</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6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xdr:colOff>
          <xdr:row>9</xdr:row>
          <xdr:rowOff>114300</xdr:rowOff>
        </xdr:from>
        <xdr:to>
          <xdr:col>2</xdr:col>
          <xdr:colOff>104775</xdr:colOff>
          <xdr:row>9</xdr:row>
          <xdr:rowOff>485775</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6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xdr:colOff>
          <xdr:row>12</xdr:row>
          <xdr:rowOff>114300</xdr:rowOff>
        </xdr:from>
        <xdr:to>
          <xdr:col>2</xdr:col>
          <xdr:colOff>104775</xdr:colOff>
          <xdr:row>12</xdr:row>
          <xdr:rowOff>485775</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16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xdr:colOff>
          <xdr:row>13</xdr:row>
          <xdr:rowOff>114300</xdr:rowOff>
        </xdr:from>
        <xdr:to>
          <xdr:col>2</xdr:col>
          <xdr:colOff>104775</xdr:colOff>
          <xdr:row>13</xdr:row>
          <xdr:rowOff>485775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16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xdr:colOff>
          <xdr:row>16</xdr:row>
          <xdr:rowOff>114300</xdr:rowOff>
        </xdr:from>
        <xdr:to>
          <xdr:col>2</xdr:col>
          <xdr:colOff>104775</xdr:colOff>
          <xdr:row>16</xdr:row>
          <xdr:rowOff>485775</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16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11</xdr:row>
          <xdr:rowOff>114300</xdr:rowOff>
        </xdr:from>
        <xdr:to>
          <xdr:col>7</xdr:col>
          <xdr:colOff>104775</xdr:colOff>
          <xdr:row>11</xdr:row>
          <xdr:rowOff>485775</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16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12</xdr:row>
          <xdr:rowOff>114300</xdr:rowOff>
        </xdr:from>
        <xdr:to>
          <xdr:col>7</xdr:col>
          <xdr:colOff>104775</xdr:colOff>
          <xdr:row>12</xdr:row>
          <xdr:rowOff>485775</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16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13</xdr:row>
          <xdr:rowOff>114300</xdr:rowOff>
        </xdr:from>
        <xdr:to>
          <xdr:col>7</xdr:col>
          <xdr:colOff>104775</xdr:colOff>
          <xdr:row>13</xdr:row>
          <xdr:rowOff>485775</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16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14</xdr:row>
          <xdr:rowOff>114300</xdr:rowOff>
        </xdr:from>
        <xdr:to>
          <xdr:col>7</xdr:col>
          <xdr:colOff>104775</xdr:colOff>
          <xdr:row>14</xdr:row>
          <xdr:rowOff>485775</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16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8</xdr:row>
          <xdr:rowOff>114300</xdr:rowOff>
        </xdr:from>
        <xdr:to>
          <xdr:col>7</xdr:col>
          <xdr:colOff>104775</xdr:colOff>
          <xdr:row>8</xdr:row>
          <xdr:rowOff>485775</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16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4</xdr:row>
          <xdr:rowOff>114300</xdr:rowOff>
        </xdr:from>
        <xdr:to>
          <xdr:col>7</xdr:col>
          <xdr:colOff>104775</xdr:colOff>
          <xdr:row>4</xdr:row>
          <xdr:rowOff>485775</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16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5</xdr:row>
          <xdr:rowOff>114300</xdr:rowOff>
        </xdr:from>
        <xdr:to>
          <xdr:col>7</xdr:col>
          <xdr:colOff>104775</xdr:colOff>
          <xdr:row>5</xdr:row>
          <xdr:rowOff>485775</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16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4</xdr:row>
          <xdr:rowOff>114300</xdr:rowOff>
        </xdr:from>
        <xdr:to>
          <xdr:col>3</xdr:col>
          <xdr:colOff>952500</xdr:colOff>
          <xdr:row>4</xdr:row>
          <xdr:rowOff>485775</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16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xdr:row>
          <xdr:rowOff>114300</xdr:rowOff>
        </xdr:from>
        <xdr:to>
          <xdr:col>3</xdr:col>
          <xdr:colOff>952500</xdr:colOff>
          <xdr:row>5</xdr:row>
          <xdr:rowOff>485775</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16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8</xdr:row>
          <xdr:rowOff>114300</xdr:rowOff>
        </xdr:from>
        <xdr:to>
          <xdr:col>3</xdr:col>
          <xdr:colOff>952500</xdr:colOff>
          <xdr:row>8</xdr:row>
          <xdr:rowOff>485775</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16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9</xdr:row>
          <xdr:rowOff>114300</xdr:rowOff>
        </xdr:from>
        <xdr:to>
          <xdr:col>3</xdr:col>
          <xdr:colOff>952500</xdr:colOff>
          <xdr:row>9</xdr:row>
          <xdr:rowOff>485775</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16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12</xdr:row>
          <xdr:rowOff>114300</xdr:rowOff>
        </xdr:from>
        <xdr:to>
          <xdr:col>3</xdr:col>
          <xdr:colOff>952500</xdr:colOff>
          <xdr:row>12</xdr:row>
          <xdr:rowOff>485775</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16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13</xdr:row>
          <xdr:rowOff>114300</xdr:rowOff>
        </xdr:from>
        <xdr:to>
          <xdr:col>3</xdr:col>
          <xdr:colOff>952500</xdr:colOff>
          <xdr:row>13</xdr:row>
          <xdr:rowOff>485775</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16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4</xdr:row>
          <xdr:rowOff>114300</xdr:rowOff>
        </xdr:from>
        <xdr:to>
          <xdr:col>8</xdr:col>
          <xdr:colOff>952500</xdr:colOff>
          <xdr:row>4</xdr:row>
          <xdr:rowOff>485775</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16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5</xdr:row>
          <xdr:rowOff>114300</xdr:rowOff>
        </xdr:from>
        <xdr:to>
          <xdr:col>8</xdr:col>
          <xdr:colOff>952500</xdr:colOff>
          <xdr:row>5</xdr:row>
          <xdr:rowOff>485775</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16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11</xdr:row>
          <xdr:rowOff>114300</xdr:rowOff>
        </xdr:from>
        <xdr:to>
          <xdr:col>8</xdr:col>
          <xdr:colOff>952500</xdr:colOff>
          <xdr:row>11</xdr:row>
          <xdr:rowOff>485775</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16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12</xdr:row>
          <xdr:rowOff>114300</xdr:rowOff>
        </xdr:from>
        <xdr:to>
          <xdr:col>8</xdr:col>
          <xdr:colOff>952500</xdr:colOff>
          <xdr:row>12</xdr:row>
          <xdr:rowOff>485775</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16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13</xdr:row>
          <xdr:rowOff>114300</xdr:rowOff>
        </xdr:from>
        <xdr:to>
          <xdr:col>8</xdr:col>
          <xdr:colOff>952500</xdr:colOff>
          <xdr:row>13</xdr:row>
          <xdr:rowOff>485775</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16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14</xdr:row>
          <xdr:rowOff>114300</xdr:rowOff>
        </xdr:from>
        <xdr:to>
          <xdr:col>8</xdr:col>
          <xdr:colOff>952500</xdr:colOff>
          <xdr:row>14</xdr:row>
          <xdr:rowOff>485775</xdr:rowOff>
        </xdr:to>
        <xdr:sp macro="" textlink="">
          <xdr:nvSpPr>
            <xdr:cNvPr id="24602" name="Check Box 26" hidden="1">
              <a:extLst>
                <a:ext uri="{63B3BB69-23CF-44E3-9099-C40C66FF867C}">
                  <a14:compatExt spid="_x0000_s24602"/>
                </a:ext>
                <a:ext uri="{FF2B5EF4-FFF2-40B4-BE49-F238E27FC236}">
                  <a16:creationId xmlns:a16="http://schemas.microsoft.com/office/drawing/2014/main" id="{00000000-0008-0000-16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16</xdr:row>
          <xdr:rowOff>114300</xdr:rowOff>
        </xdr:from>
        <xdr:to>
          <xdr:col>3</xdr:col>
          <xdr:colOff>952500</xdr:colOff>
          <xdr:row>16</xdr:row>
          <xdr:rowOff>485775</xdr:rowOff>
        </xdr:to>
        <xdr:sp macro="" textlink="">
          <xdr:nvSpPr>
            <xdr:cNvPr id="24603" name="Check Box 27" hidden="1">
              <a:extLst>
                <a:ext uri="{63B3BB69-23CF-44E3-9099-C40C66FF867C}">
                  <a14:compatExt spid="_x0000_s24603"/>
                </a:ext>
                <a:ext uri="{FF2B5EF4-FFF2-40B4-BE49-F238E27FC236}">
                  <a16:creationId xmlns:a16="http://schemas.microsoft.com/office/drawing/2014/main" id="{00000000-0008-0000-16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8</xdr:row>
          <xdr:rowOff>114300</xdr:rowOff>
        </xdr:from>
        <xdr:to>
          <xdr:col>8</xdr:col>
          <xdr:colOff>952500</xdr:colOff>
          <xdr:row>8</xdr:row>
          <xdr:rowOff>485775</xdr:rowOff>
        </xdr:to>
        <xdr:sp macro="" textlink="">
          <xdr:nvSpPr>
            <xdr:cNvPr id="24604" name="Check Box 28" hidden="1">
              <a:extLst>
                <a:ext uri="{63B3BB69-23CF-44E3-9099-C40C66FF867C}">
                  <a14:compatExt spid="_x0000_s24604"/>
                </a:ext>
                <a:ext uri="{FF2B5EF4-FFF2-40B4-BE49-F238E27FC236}">
                  <a16:creationId xmlns:a16="http://schemas.microsoft.com/office/drawing/2014/main" id="{00000000-0008-0000-16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2219325</xdr:colOff>
          <xdr:row>4</xdr:row>
          <xdr:rowOff>57150</xdr:rowOff>
        </xdr:from>
        <xdr:to>
          <xdr:col>2</xdr:col>
          <xdr:colOff>2562225</xdr:colOff>
          <xdr:row>4</xdr:row>
          <xdr:rowOff>295275</xdr:rowOff>
        </xdr:to>
        <xdr:sp macro="" textlink="">
          <xdr:nvSpPr>
            <xdr:cNvPr id="24605" name="Check Box 29" hidden="1">
              <a:extLst>
                <a:ext uri="{63B3BB69-23CF-44E3-9099-C40C66FF867C}">
                  <a14:compatExt spid="_x0000_s24605"/>
                </a:ext>
                <a:ext uri="{FF2B5EF4-FFF2-40B4-BE49-F238E27FC236}">
                  <a16:creationId xmlns:a16="http://schemas.microsoft.com/office/drawing/2014/main" id="{00000000-0008-0000-16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2219325</xdr:colOff>
          <xdr:row>5</xdr:row>
          <xdr:rowOff>57150</xdr:rowOff>
        </xdr:from>
        <xdr:to>
          <xdr:col>2</xdr:col>
          <xdr:colOff>2562225</xdr:colOff>
          <xdr:row>5</xdr:row>
          <xdr:rowOff>295275</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16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2219325</xdr:colOff>
          <xdr:row>8</xdr:row>
          <xdr:rowOff>57150</xdr:rowOff>
        </xdr:from>
        <xdr:to>
          <xdr:col>2</xdr:col>
          <xdr:colOff>2562225</xdr:colOff>
          <xdr:row>8</xdr:row>
          <xdr:rowOff>295275</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16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2219325</xdr:colOff>
          <xdr:row>9</xdr:row>
          <xdr:rowOff>57150</xdr:rowOff>
        </xdr:from>
        <xdr:to>
          <xdr:col>2</xdr:col>
          <xdr:colOff>2562225</xdr:colOff>
          <xdr:row>9</xdr:row>
          <xdr:rowOff>295275</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16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66111-7F36-45B9-AAC3-3F803FAFFB28}">
  <dimension ref="A1:J42"/>
  <sheetViews>
    <sheetView topLeftCell="A28" workbookViewId="0">
      <selection activeCell="B41" sqref="B41"/>
    </sheetView>
  </sheetViews>
  <sheetFormatPr defaultRowHeight="13.5"/>
  <cols>
    <col min="1" max="1" width="4.125" customWidth="1"/>
    <col min="2" max="2" width="5.625" customWidth="1"/>
    <col min="3" max="3" width="11.375" customWidth="1"/>
  </cols>
  <sheetData>
    <row r="1" spans="1:10" ht="18.75" customHeight="1">
      <c r="A1" s="87"/>
      <c r="B1" s="87"/>
      <c r="C1" s="87"/>
      <c r="D1" s="87"/>
      <c r="E1" s="87"/>
      <c r="F1" s="87"/>
      <c r="G1" s="87"/>
      <c r="H1" s="87"/>
      <c r="I1" s="87"/>
      <c r="J1" s="87"/>
    </row>
    <row r="2" spans="1:10" ht="18.75" customHeight="1">
      <c r="A2" s="87"/>
      <c r="B2" s="87"/>
      <c r="C2" s="87"/>
      <c r="D2" s="87"/>
      <c r="E2" s="87"/>
      <c r="F2" s="87"/>
      <c r="G2" s="87"/>
      <c r="H2" s="335" t="s">
        <v>365</v>
      </c>
      <c r="I2" s="335"/>
      <c r="J2" s="335"/>
    </row>
    <row r="3" spans="1:10" ht="18.75" customHeight="1">
      <c r="A3" s="87"/>
      <c r="B3" s="87"/>
      <c r="C3" s="87"/>
      <c r="D3" s="87"/>
      <c r="E3" s="87"/>
      <c r="F3" s="87"/>
      <c r="G3" s="87"/>
      <c r="H3" s="87"/>
      <c r="I3" s="87"/>
      <c r="J3" s="87"/>
    </row>
    <row r="4" spans="1:10" ht="18.75" customHeight="1">
      <c r="A4" s="87"/>
      <c r="B4" s="87" t="s">
        <v>366</v>
      </c>
      <c r="C4" s="87"/>
      <c r="D4" s="87"/>
      <c r="E4" s="87"/>
      <c r="F4" s="87"/>
      <c r="G4" s="87"/>
      <c r="H4" s="87"/>
      <c r="I4" s="87"/>
      <c r="J4" s="87"/>
    </row>
    <row r="5" spans="1:10" ht="18.75" customHeight="1">
      <c r="A5" s="87"/>
      <c r="B5" s="87" t="s">
        <v>409</v>
      </c>
      <c r="C5" s="87"/>
      <c r="D5" s="87"/>
      <c r="E5" s="87"/>
      <c r="F5" s="87"/>
      <c r="G5" s="87"/>
      <c r="H5" s="87"/>
      <c r="I5" s="87"/>
      <c r="J5" s="87"/>
    </row>
    <row r="6" spans="1:10" ht="18.75" customHeight="1">
      <c r="A6" s="87"/>
      <c r="B6" s="87"/>
      <c r="C6" s="87"/>
      <c r="D6" s="87"/>
      <c r="E6" s="87"/>
      <c r="F6" s="87"/>
      <c r="G6" s="87"/>
      <c r="H6" s="87"/>
      <c r="I6" s="87"/>
      <c r="J6" s="87"/>
    </row>
    <row r="7" spans="1:10" ht="24" customHeight="1">
      <c r="A7" s="87"/>
      <c r="B7" s="87"/>
      <c r="C7" s="87"/>
      <c r="D7" s="87"/>
      <c r="E7" s="87"/>
      <c r="F7" s="88" t="s">
        <v>375</v>
      </c>
      <c r="G7" s="87"/>
      <c r="H7" s="87"/>
      <c r="I7" s="87"/>
      <c r="J7" s="87"/>
    </row>
    <row r="8" spans="1:10" ht="24" customHeight="1">
      <c r="A8" s="87"/>
      <c r="B8" s="87"/>
      <c r="C8" s="87"/>
      <c r="D8" s="87"/>
      <c r="E8" s="87"/>
      <c r="F8" s="88" t="s">
        <v>374</v>
      </c>
      <c r="G8" s="87"/>
      <c r="H8" s="87"/>
      <c r="I8" s="87"/>
      <c r="J8" s="87"/>
    </row>
    <row r="9" spans="1:10" ht="18.75" customHeight="1">
      <c r="A9" s="87"/>
      <c r="B9" s="87" t="s">
        <v>367</v>
      </c>
      <c r="C9" s="87"/>
      <c r="D9" s="87"/>
      <c r="E9" s="87"/>
      <c r="F9" s="87"/>
      <c r="G9" s="87"/>
      <c r="H9" s="87"/>
      <c r="I9" s="87"/>
      <c r="J9" s="87"/>
    </row>
    <row r="10" spans="1:10" ht="18.75" customHeight="1">
      <c r="A10" s="335" t="s">
        <v>467</v>
      </c>
      <c r="B10" s="335"/>
      <c r="C10" s="335"/>
      <c r="D10" s="335"/>
      <c r="E10" s="335"/>
      <c r="F10" s="335"/>
      <c r="G10" s="335"/>
      <c r="H10" s="335"/>
      <c r="I10" s="335"/>
      <c r="J10" s="335"/>
    </row>
    <row r="11" spans="1:10" ht="18.75" customHeight="1">
      <c r="A11" s="87"/>
      <c r="B11" s="87"/>
      <c r="C11" s="87"/>
      <c r="D11" s="87"/>
      <c r="E11" s="87"/>
      <c r="F11" s="87"/>
      <c r="G11" s="87"/>
      <c r="H11" s="87"/>
      <c r="I11" s="87"/>
      <c r="J11" s="87"/>
    </row>
    <row r="12" spans="1:10" ht="55.5" customHeight="1">
      <c r="A12" s="334" t="s">
        <v>468</v>
      </c>
      <c r="B12" s="334"/>
      <c r="C12" s="334"/>
      <c r="D12" s="334"/>
      <c r="E12" s="334"/>
      <c r="F12" s="334"/>
      <c r="G12" s="334"/>
      <c r="H12" s="334"/>
      <c r="I12" s="334"/>
      <c r="J12" s="334"/>
    </row>
    <row r="13" spans="1:10" ht="18.75" customHeight="1">
      <c r="A13" s="335" t="s">
        <v>368</v>
      </c>
      <c r="B13" s="335"/>
      <c r="C13" s="335"/>
      <c r="D13" s="335"/>
      <c r="E13" s="335"/>
      <c r="F13" s="335"/>
      <c r="G13" s="335"/>
      <c r="H13" s="335"/>
      <c r="I13" s="335"/>
      <c r="J13" s="335"/>
    </row>
    <row r="14" spans="1:10" ht="18.75" customHeight="1">
      <c r="A14" s="335"/>
      <c r="B14" s="335"/>
      <c r="C14" s="335"/>
      <c r="D14" s="335"/>
      <c r="E14" s="335"/>
      <c r="F14" s="335"/>
      <c r="G14" s="335"/>
      <c r="H14" s="335"/>
      <c r="I14" s="335"/>
      <c r="J14" s="335"/>
    </row>
    <row r="15" spans="1:10" ht="18.75" customHeight="1">
      <c r="A15" s="87"/>
      <c r="B15" s="87"/>
      <c r="C15" s="87"/>
      <c r="D15" s="87"/>
      <c r="E15" s="87"/>
      <c r="F15" s="89"/>
      <c r="G15" s="87"/>
      <c r="H15" s="87"/>
      <c r="I15" s="87"/>
      <c r="J15" s="87"/>
    </row>
    <row r="16" spans="1:10" ht="18.75" customHeight="1">
      <c r="A16" s="87"/>
      <c r="B16" s="87" t="s">
        <v>489</v>
      </c>
      <c r="C16" s="87"/>
      <c r="D16" s="87"/>
      <c r="E16" s="87"/>
      <c r="F16" s="87"/>
      <c r="G16" s="87"/>
      <c r="H16" s="87"/>
      <c r="I16" s="87"/>
      <c r="J16" s="87"/>
    </row>
    <row r="17" spans="1:10" ht="12" customHeight="1">
      <c r="A17" s="87"/>
      <c r="B17" s="87"/>
      <c r="C17" s="87"/>
      <c r="D17" s="87"/>
      <c r="E17" s="87"/>
      <c r="F17" s="87"/>
      <c r="G17" s="87"/>
      <c r="H17" s="87"/>
      <c r="I17" s="87"/>
      <c r="J17" s="87"/>
    </row>
    <row r="18" spans="1:10" ht="18.75" customHeight="1">
      <c r="A18" s="87"/>
      <c r="B18" s="87" t="s">
        <v>451</v>
      </c>
      <c r="C18" s="87"/>
      <c r="D18" s="87"/>
      <c r="E18" s="87"/>
      <c r="F18" s="87"/>
      <c r="G18" s="87"/>
      <c r="H18" s="87"/>
      <c r="I18" s="87"/>
      <c r="J18" s="87"/>
    </row>
    <row r="19" spans="1:10" ht="18.75" customHeight="1">
      <c r="A19" s="87"/>
      <c r="B19" s="87" t="s">
        <v>376</v>
      </c>
      <c r="C19" s="87"/>
      <c r="D19" s="87"/>
      <c r="E19" s="87"/>
      <c r="F19" s="87"/>
      <c r="G19" s="87"/>
      <c r="H19" s="87"/>
      <c r="I19" s="87"/>
      <c r="J19" s="87"/>
    </row>
    <row r="20" spans="1:10" ht="12" customHeight="1">
      <c r="A20" s="87"/>
      <c r="B20" s="87" t="s">
        <v>369</v>
      </c>
      <c r="C20" s="87"/>
      <c r="D20" s="87"/>
      <c r="E20" s="87"/>
      <c r="F20" s="87"/>
      <c r="G20" s="87"/>
      <c r="H20" s="87"/>
      <c r="I20" s="87"/>
      <c r="J20" s="87"/>
    </row>
    <row r="21" spans="1:10" ht="18.75" customHeight="1">
      <c r="A21" s="87"/>
      <c r="B21" s="87" t="s">
        <v>370</v>
      </c>
      <c r="C21" s="87"/>
      <c r="D21" s="87"/>
      <c r="E21" s="87"/>
      <c r="F21" s="87"/>
      <c r="G21" s="87"/>
      <c r="H21" s="87"/>
      <c r="I21" s="87"/>
      <c r="J21" s="87"/>
    </row>
    <row r="22" spans="1:10" ht="18.75" customHeight="1">
      <c r="A22" s="87"/>
      <c r="B22" s="87" t="s">
        <v>377</v>
      </c>
      <c r="C22" s="87"/>
      <c r="D22" s="87"/>
      <c r="E22" s="87"/>
      <c r="F22" s="87"/>
      <c r="G22" s="87"/>
      <c r="H22" s="87"/>
      <c r="I22" s="87"/>
      <c r="J22" s="87"/>
    </row>
    <row r="23" spans="1:10" ht="12" customHeight="1">
      <c r="A23" s="87"/>
      <c r="B23" s="87"/>
      <c r="C23" s="87"/>
      <c r="D23" s="87"/>
      <c r="E23" s="87"/>
      <c r="F23" s="87"/>
      <c r="G23" s="87"/>
      <c r="H23" s="87"/>
      <c r="I23" s="87"/>
      <c r="J23" s="87"/>
    </row>
    <row r="24" spans="1:10" ht="18.75" customHeight="1">
      <c r="A24" s="87"/>
      <c r="B24" s="87" t="s">
        <v>371</v>
      </c>
      <c r="C24" s="87"/>
      <c r="D24" s="87"/>
      <c r="E24" s="87"/>
      <c r="F24" s="87"/>
      <c r="G24" s="87"/>
      <c r="H24" s="87"/>
      <c r="I24" s="87"/>
      <c r="J24" s="87"/>
    </row>
    <row r="25" spans="1:10" ht="18.75" customHeight="1">
      <c r="A25" s="87"/>
      <c r="B25" s="87" t="s">
        <v>378</v>
      </c>
      <c r="C25" s="87"/>
      <c r="D25" s="87"/>
      <c r="E25" s="87"/>
      <c r="F25" s="87"/>
      <c r="G25" s="87"/>
      <c r="H25" s="87"/>
      <c r="I25" s="87"/>
      <c r="J25" s="87"/>
    </row>
    <row r="26" spans="1:10" ht="18.75" customHeight="1">
      <c r="A26" s="87"/>
      <c r="B26" s="87" t="s">
        <v>381</v>
      </c>
      <c r="C26" s="87"/>
      <c r="D26" s="87"/>
      <c r="E26" s="87"/>
      <c r="F26" s="87"/>
      <c r="G26" s="87"/>
      <c r="H26" s="87"/>
      <c r="I26" s="87"/>
      <c r="J26" s="87"/>
    </row>
    <row r="27" spans="1:10" ht="18.75" customHeight="1">
      <c r="A27" s="87"/>
      <c r="B27" s="87" t="s">
        <v>379</v>
      </c>
      <c r="C27" s="87"/>
      <c r="D27" s="87"/>
      <c r="E27" s="87"/>
      <c r="F27" s="87"/>
      <c r="G27" s="87"/>
      <c r="H27" s="87"/>
      <c r="I27" s="87"/>
      <c r="J27" s="87"/>
    </row>
    <row r="28" spans="1:10" ht="18.75" customHeight="1">
      <c r="A28" s="87"/>
      <c r="B28" s="87" t="s">
        <v>382</v>
      </c>
      <c r="C28" s="87"/>
      <c r="D28" s="87"/>
      <c r="E28" s="87"/>
      <c r="F28" s="87"/>
      <c r="G28" s="87"/>
      <c r="H28" s="87"/>
      <c r="I28" s="87"/>
      <c r="J28" s="87"/>
    </row>
    <row r="29" spans="1:10" ht="18.75" customHeight="1">
      <c r="A29" s="87"/>
      <c r="B29" s="87" t="s">
        <v>502</v>
      </c>
      <c r="C29" s="87"/>
      <c r="D29" s="87"/>
      <c r="E29" s="87"/>
      <c r="F29" s="87"/>
      <c r="G29" s="87"/>
      <c r="H29" s="87"/>
      <c r="I29" s="87"/>
      <c r="J29" s="87"/>
    </row>
    <row r="30" spans="1:10" ht="18.75" customHeight="1">
      <c r="A30" s="87"/>
      <c r="B30" s="87" t="s">
        <v>383</v>
      </c>
      <c r="C30" s="87"/>
      <c r="D30" s="87"/>
      <c r="E30" s="87"/>
      <c r="F30" s="87"/>
      <c r="G30" s="87"/>
      <c r="H30" s="87"/>
      <c r="I30" s="87"/>
      <c r="J30" s="87"/>
    </row>
    <row r="31" spans="1:10" ht="18.75" customHeight="1">
      <c r="A31" s="87"/>
      <c r="B31" s="87" t="s">
        <v>380</v>
      </c>
      <c r="C31" s="87"/>
      <c r="D31" s="87"/>
      <c r="E31" s="87"/>
      <c r="F31" s="87"/>
      <c r="G31" s="87"/>
      <c r="H31" s="87"/>
      <c r="I31" s="87"/>
      <c r="J31" s="87"/>
    </row>
    <row r="32" spans="1:10" ht="18.75" customHeight="1">
      <c r="A32" s="87"/>
      <c r="B32" s="87" t="s">
        <v>384</v>
      </c>
      <c r="C32" s="87"/>
      <c r="D32" s="87"/>
      <c r="E32" s="87"/>
      <c r="F32" s="87"/>
      <c r="G32" s="87"/>
      <c r="H32" s="87"/>
      <c r="I32" s="87"/>
      <c r="J32" s="87"/>
    </row>
    <row r="33" spans="1:10" ht="18.75" customHeight="1">
      <c r="A33" s="87"/>
      <c r="B33" s="87" t="s">
        <v>503</v>
      </c>
      <c r="C33" s="87"/>
      <c r="D33" s="87"/>
      <c r="E33" s="87"/>
      <c r="F33" s="87"/>
      <c r="G33" s="87"/>
      <c r="H33" s="87"/>
      <c r="I33" s="87"/>
      <c r="J33" s="87"/>
    </row>
    <row r="34" spans="1:10" ht="18.75" customHeight="1">
      <c r="A34" s="87"/>
      <c r="B34" s="87" t="s">
        <v>385</v>
      </c>
      <c r="C34" s="87"/>
      <c r="D34" s="87"/>
      <c r="E34" s="87"/>
      <c r="F34" s="87"/>
      <c r="G34" s="87"/>
      <c r="H34" s="87"/>
      <c r="I34" s="87"/>
      <c r="J34" s="87"/>
    </row>
    <row r="35" spans="1:10" ht="12" customHeight="1">
      <c r="A35" s="87"/>
      <c r="B35" s="87"/>
      <c r="C35" s="87"/>
      <c r="D35" s="87"/>
      <c r="E35" s="87"/>
      <c r="F35" s="87"/>
      <c r="G35" s="87"/>
      <c r="H35" s="87"/>
      <c r="I35" s="87"/>
      <c r="J35" s="87"/>
    </row>
    <row r="36" spans="1:10" ht="18.75" customHeight="1">
      <c r="A36" s="87"/>
      <c r="B36" s="87" t="s">
        <v>372</v>
      </c>
      <c r="C36" s="87"/>
      <c r="D36" s="87"/>
      <c r="E36" s="87"/>
      <c r="F36" s="87"/>
      <c r="G36" s="87"/>
      <c r="H36" s="87"/>
      <c r="I36" s="87"/>
      <c r="J36" s="87"/>
    </row>
    <row r="37" spans="1:10" ht="12" customHeight="1">
      <c r="A37" s="87"/>
      <c r="B37" s="87"/>
      <c r="C37" s="87"/>
      <c r="D37" s="87"/>
      <c r="E37" s="87"/>
      <c r="F37" s="87"/>
      <c r="G37" s="87"/>
      <c r="H37" s="87"/>
      <c r="I37" s="87"/>
      <c r="J37" s="87"/>
    </row>
    <row r="38" spans="1:10" ht="18.75" customHeight="1">
      <c r="A38" s="87"/>
      <c r="B38" s="87" t="s">
        <v>373</v>
      </c>
      <c r="C38" s="87"/>
      <c r="D38" s="87"/>
      <c r="E38" s="87"/>
      <c r="F38" s="87"/>
      <c r="G38" s="87"/>
      <c r="H38" s="87"/>
      <c r="I38" s="87"/>
      <c r="J38" s="87"/>
    </row>
    <row r="39" spans="1:10" ht="12" customHeight="1">
      <c r="A39" s="87"/>
      <c r="B39" s="87"/>
      <c r="C39" s="87"/>
      <c r="D39" s="87"/>
      <c r="E39" s="87"/>
      <c r="F39" s="87"/>
      <c r="G39" s="87"/>
      <c r="H39" s="87"/>
      <c r="I39" s="87"/>
      <c r="J39" s="87"/>
    </row>
    <row r="40" spans="1:10" ht="18.75" customHeight="1">
      <c r="A40" s="87"/>
      <c r="B40" s="87" t="s">
        <v>504</v>
      </c>
      <c r="C40" s="87"/>
      <c r="D40" s="87"/>
      <c r="E40" s="87"/>
      <c r="F40" s="87"/>
      <c r="G40" s="87"/>
      <c r="H40" s="87"/>
      <c r="I40" s="87"/>
      <c r="J40" s="87"/>
    </row>
    <row r="41" spans="1:10" ht="12.75" customHeight="1">
      <c r="A41" s="90"/>
      <c r="B41" s="90"/>
      <c r="C41" s="90"/>
      <c r="D41" s="90"/>
      <c r="E41" s="90"/>
      <c r="F41" s="90"/>
      <c r="G41" s="90"/>
      <c r="H41" s="90"/>
      <c r="I41" s="90"/>
      <c r="J41" s="90"/>
    </row>
    <row r="42" spans="1:10" ht="19.5" customHeight="1">
      <c r="A42" s="90"/>
      <c r="B42" s="87" t="s">
        <v>408</v>
      </c>
      <c r="C42" s="90"/>
      <c r="D42" s="90"/>
      <c r="E42" s="90"/>
      <c r="F42" s="90"/>
      <c r="G42" s="90"/>
      <c r="H42" s="90"/>
      <c r="I42" s="90"/>
      <c r="J42" s="90"/>
    </row>
  </sheetData>
  <mergeCells count="4">
    <mergeCell ref="A12:J12"/>
    <mergeCell ref="A13:J14"/>
    <mergeCell ref="H2:J2"/>
    <mergeCell ref="A10:J10"/>
  </mergeCells>
  <phoneticPr fontId="29"/>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G37"/>
  <sheetViews>
    <sheetView view="pageBreakPreview" topLeftCell="A21" zoomScaleSheetLayoutView="100" workbookViewId="0">
      <selection activeCell="D26" sqref="D26"/>
    </sheetView>
  </sheetViews>
  <sheetFormatPr defaultColWidth="8.875" defaultRowHeight="13.5"/>
  <cols>
    <col min="1" max="1" width="3.125" customWidth="1"/>
    <col min="2" max="2" width="12.25" customWidth="1"/>
    <col min="3" max="3" width="10" customWidth="1"/>
    <col min="4" max="4" width="25.5" customWidth="1"/>
    <col min="5" max="5" width="11.375" customWidth="1"/>
    <col min="6" max="6" width="9.625" customWidth="1"/>
    <col min="7" max="7" width="10.125" customWidth="1"/>
    <col min="8" max="8" width="10.625" customWidth="1"/>
  </cols>
  <sheetData>
    <row r="1" spans="2:7" ht="23.25" customHeight="1">
      <c r="B1" s="451" t="s">
        <v>252</v>
      </c>
      <c r="C1" s="451"/>
      <c r="D1" s="451"/>
      <c r="E1" s="451"/>
      <c r="F1" s="451"/>
      <c r="G1" s="451"/>
    </row>
    <row r="2" spans="2:7" ht="18" customHeight="1">
      <c r="B2" s="69"/>
      <c r="C2" s="69"/>
      <c r="D2" s="69"/>
      <c r="E2" s="69"/>
      <c r="F2" s="69"/>
      <c r="G2" s="69"/>
    </row>
    <row r="3" spans="2:7" ht="21.75" customHeight="1">
      <c r="B3" s="453" t="s">
        <v>496</v>
      </c>
      <c r="C3" s="10" t="s">
        <v>253</v>
      </c>
      <c r="D3" s="453" t="s">
        <v>141</v>
      </c>
      <c r="E3" s="70" t="s">
        <v>142</v>
      </c>
      <c r="F3" s="453" t="s">
        <v>144</v>
      </c>
      <c r="G3" s="10" t="s">
        <v>145</v>
      </c>
    </row>
    <row r="4" spans="2:7" ht="21.75" customHeight="1">
      <c r="B4" s="453"/>
      <c r="C4" s="10" t="s">
        <v>254</v>
      </c>
      <c r="D4" s="453"/>
      <c r="E4" s="71" t="s">
        <v>143</v>
      </c>
      <c r="F4" s="453"/>
      <c r="G4" s="10" t="s">
        <v>254</v>
      </c>
    </row>
    <row r="5" spans="2:7" ht="21.75" customHeight="1">
      <c r="B5" s="454" t="s">
        <v>498</v>
      </c>
      <c r="C5" s="157"/>
      <c r="D5" s="158"/>
      <c r="E5" s="159"/>
      <c r="F5" s="160"/>
      <c r="G5" s="157"/>
    </row>
    <row r="6" spans="2:7" ht="21.75" customHeight="1">
      <c r="B6" s="453"/>
      <c r="C6" s="157"/>
      <c r="D6" s="158"/>
      <c r="E6" s="159"/>
      <c r="F6" s="160"/>
      <c r="G6" s="157"/>
    </row>
    <row r="7" spans="2:7" ht="21.75" customHeight="1">
      <c r="B7" s="453"/>
      <c r="C7" s="157"/>
      <c r="D7" s="161"/>
      <c r="E7" s="159"/>
      <c r="F7" s="160"/>
      <c r="G7" s="157"/>
    </row>
    <row r="8" spans="2:7" ht="21.75" customHeight="1">
      <c r="B8" s="453"/>
      <c r="C8" s="157"/>
      <c r="D8" s="161"/>
      <c r="E8" s="159"/>
      <c r="F8" s="160"/>
      <c r="G8" s="157"/>
    </row>
    <row r="9" spans="2:7" ht="21.75" customHeight="1">
      <c r="B9" s="453"/>
      <c r="C9" s="157"/>
      <c r="D9" s="161"/>
      <c r="E9" s="159"/>
      <c r="F9" s="160"/>
      <c r="G9" s="157"/>
    </row>
    <row r="10" spans="2:7" ht="21.75" customHeight="1">
      <c r="B10" s="453"/>
      <c r="C10" s="157"/>
      <c r="D10" s="161"/>
      <c r="E10" s="159"/>
      <c r="F10" s="160"/>
      <c r="G10" s="157"/>
    </row>
    <row r="11" spans="2:7" ht="21.75" customHeight="1">
      <c r="B11" s="453"/>
      <c r="C11" s="157"/>
      <c r="D11" s="161"/>
      <c r="E11" s="159"/>
      <c r="F11" s="160"/>
      <c r="G11" s="157"/>
    </row>
    <row r="12" spans="2:7" ht="21.75" customHeight="1">
      <c r="B12" s="453"/>
      <c r="C12" s="157"/>
      <c r="D12" s="161"/>
      <c r="E12" s="159"/>
      <c r="F12" s="160"/>
      <c r="G12" s="157"/>
    </row>
    <row r="13" spans="2:7" ht="21.75" customHeight="1">
      <c r="B13" s="453"/>
      <c r="C13" s="157"/>
      <c r="D13" s="161"/>
      <c r="E13" s="159"/>
      <c r="F13" s="160"/>
      <c r="G13" s="157"/>
    </row>
    <row r="14" spans="2:7" ht="21.75" customHeight="1">
      <c r="B14" s="453"/>
      <c r="C14" s="157"/>
      <c r="D14" s="162" t="s">
        <v>81</v>
      </c>
      <c r="E14" s="163"/>
      <c r="F14" s="164"/>
      <c r="G14" s="157"/>
    </row>
    <row r="15" spans="2:7" ht="21.75" customHeight="1">
      <c r="B15" s="454" t="s">
        <v>497</v>
      </c>
      <c r="C15" s="157"/>
      <c r="D15" s="161"/>
      <c r="E15" s="163"/>
      <c r="F15" s="164"/>
      <c r="G15" s="157"/>
    </row>
    <row r="16" spans="2:7" ht="21.75" customHeight="1">
      <c r="B16" s="453"/>
      <c r="C16" s="157"/>
      <c r="D16" s="161"/>
      <c r="E16" s="163"/>
      <c r="F16" s="164"/>
      <c r="G16" s="157"/>
    </row>
    <row r="17" spans="2:7" ht="21.75" customHeight="1">
      <c r="B17" s="453"/>
      <c r="C17" s="157"/>
      <c r="D17" s="161"/>
      <c r="E17" s="163"/>
      <c r="F17" s="164"/>
      <c r="G17" s="157"/>
    </row>
    <row r="18" spans="2:7" ht="21.75" customHeight="1">
      <c r="B18" s="453"/>
      <c r="C18" s="157"/>
      <c r="D18" s="161"/>
      <c r="E18" s="163"/>
      <c r="F18" s="164"/>
      <c r="G18" s="157"/>
    </row>
    <row r="19" spans="2:7" ht="21.75" customHeight="1">
      <c r="B19" s="453"/>
      <c r="C19" s="157"/>
      <c r="D19" s="161"/>
      <c r="E19" s="163"/>
      <c r="F19" s="164"/>
      <c r="G19" s="157"/>
    </row>
    <row r="20" spans="2:7" ht="21.75" customHeight="1">
      <c r="B20" s="453"/>
      <c r="C20" s="157"/>
      <c r="D20" s="161"/>
      <c r="E20" s="163"/>
      <c r="F20" s="164"/>
      <c r="G20" s="157"/>
    </row>
    <row r="21" spans="2:7" ht="21.75" customHeight="1">
      <c r="B21" s="453"/>
      <c r="C21" s="157"/>
      <c r="D21" s="161"/>
      <c r="E21" s="163"/>
      <c r="F21" s="164"/>
      <c r="G21" s="157"/>
    </row>
    <row r="22" spans="2:7" ht="21.75" customHeight="1">
      <c r="B22" s="453"/>
      <c r="C22" s="157"/>
      <c r="D22" s="162" t="s">
        <v>81</v>
      </c>
      <c r="E22" s="163"/>
      <c r="F22" s="164"/>
      <c r="G22" s="157"/>
    </row>
    <row r="23" spans="2:7" ht="21.75" customHeight="1">
      <c r="B23" s="453" t="s">
        <v>499</v>
      </c>
      <c r="C23" s="93"/>
      <c r="D23" s="165"/>
      <c r="E23" s="163"/>
      <c r="F23" s="164"/>
      <c r="G23" s="93"/>
    </row>
    <row r="24" spans="2:7" ht="21.75" customHeight="1">
      <c r="B24" s="453"/>
      <c r="C24" s="93"/>
      <c r="D24" s="166"/>
      <c r="E24" s="163"/>
      <c r="F24" s="164"/>
      <c r="G24" s="93"/>
    </row>
    <row r="25" spans="2:7" ht="21.75" customHeight="1">
      <c r="B25" s="453"/>
      <c r="C25" s="93"/>
      <c r="D25" s="166"/>
      <c r="E25" s="163"/>
      <c r="F25" s="164"/>
      <c r="G25" s="93"/>
    </row>
    <row r="26" spans="2:7" ht="21.75" customHeight="1">
      <c r="B26" s="453"/>
      <c r="C26" s="157"/>
      <c r="D26" s="161"/>
      <c r="E26" s="163"/>
      <c r="F26" s="164"/>
      <c r="G26" s="157"/>
    </row>
    <row r="27" spans="2:7" ht="21.75" customHeight="1">
      <c r="B27" s="453"/>
      <c r="C27" s="157"/>
      <c r="D27" s="161"/>
      <c r="E27" s="163"/>
      <c r="F27" s="164"/>
      <c r="G27" s="157"/>
    </row>
    <row r="28" spans="2:7" ht="21.75" customHeight="1">
      <c r="B28" s="453"/>
      <c r="C28" s="157"/>
      <c r="D28" s="161"/>
      <c r="E28" s="163"/>
      <c r="F28" s="164"/>
      <c r="G28" s="157"/>
    </row>
    <row r="29" spans="2:7" ht="21.75" customHeight="1">
      <c r="B29" s="453"/>
      <c r="C29" s="157"/>
      <c r="D29" s="161"/>
      <c r="E29" s="163"/>
      <c r="F29" s="164"/>
      <c r="G29" s="157"/>
    </row>
    <row r="30" spans="2:7" ht="21.75" customHeight="1">
      <c r="B30" s="453"/>
      <c r="C30" s="157"/>
      <c r="D30" s="161"/>
      <c r="E30" s="163"/>
      <c r="F30" s="164"/>
      <c r="G30" s="157"/>
    </row>
    <row r="31" spans="2:7" ht="21.75" customHeight="1">
      <c r="B31" s="453"/>
      <c r="C31" s="157"/>
      <c r="D31" s="161"/>
      <c r="E31" s="163"/>
      <c r="F31" s="164"/>
      <c r="G31" s="157"/>
    </row>
    <row r="32" spans="2:7" ht="21.75" customHeight="1">
      <c r="B32" s="453"/>
      <c r="C32" s="157"/>
      <c r="D32" s="161"/>
      <c r="E32" s="163"/>
      <c r="F32" s="164"/>
      <c r="G32" s="157"/>
    </row>
    <row r="33" spans="2:7" ht="21.75" customHeight="1">
      <c r="B33" s="453"/>
      <c r="C33" s="157"/>
      <c r="D33" s="162" t="s">
        <v>81</v>
      </c>
      <c r="E33" s="163"/>
      <c r="F33" s="164"/>
      <c r="G33" s="157"/>
    </row>
    <row r="34" spans="2:7" ht="15.75">
      <c r="B34" s="3"/>
    </row>
    <row r="35" spans="2:7">
      <c r="B35" s="452" t="s">
        <v>146</v>
      </c>
      <c r="C35" s="452"/>
      <c r="D35" s="452"/>
      <c r="E35" s="452"/>
    </row>
    <row r="36" spans="2:7">
      <c r="B36" s="452" t="s">
        <v>82</v>
      </c>
      <c r="C36" s="452"/>
      <c r="D36" s="452"/>
      <c r="E36" s="452"/>
    </row>
    <row r="37" spans="2:7" ht="15.75">
      <c r="B37" s="3"/>
    </row>
  </sheetData>
  <mergeCells count="9">
    <mergeCell ref="B1:G1"/>
    <mergeCell ref="B36:E36"/>
    <mergeCell ref="B3:B4"/>
    <mergeCell ref="D3:D4"/>
    <mergeCell ref="F3:F4"/>
    <mergeCell ref="B5:B14"/>
    <mergeCell ref="B15:B22"/>
    <mergeCell ref="B23:B33"/>
    <mergeCell ref="B35:E35"/>
  </mergeCells>
  <phoneticPr fontId="7"/>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N14"/>
  <sheetViews>
    <sheetView view="pageBreakPreview" zoomScaleSheetLayoutView="100" workbookViewId="0">
      <selection activeCell="F11" sqref="F11:L11"/>
    </sheetView>
  </sheetViews>
  <sheetFormatPr defaultColWidth="8.875" defaultRowHeight="13.5"/>
  <cols>
    <col min="1" max="1" width="2" customWidth="1"/>
    <col min="2" max="2" width="4.125" customWidth="1"/>
    <col min="3" max="3" width="4.375" customWidth="1"/>
    <col min="4" max="4" width="4.5" customWidth="1"/>
    <col min="5" max="5" width="20" customWidth="1"/>
    <col min="6" max="6" width="20.625" customWidth="1"/>
    <col min="7" max="8" width="5.375" customWidth="1"/>
    <col min="9" max="9" width="13.375" customWidth="1"/>
    <col min="10" max="10" width="13.125" customWidth="1"/>
    <col min="12" max="12" width="14.5" customWidth="1"/>
    <col min="14" max="14" width="7.625" customWidth="1"/>
  </cols>
  <sheetData>
    <row r="1" spans="2:14" ht="17.25">
      <c r="B1" s="451" t="s">
        <v>255</v>
      </c>
      <c r="C1" s="451"/>
      <c r="D1" s="451"/>
      <c r="E1" s="451"/>
      <c r="F1" s="451"/>
      <c r="G1" s="451"/>
      <c r="H1" s="451"/>
      <c r="I1" s="451"/>
      <c r="J1" s="451"/>
      <c r="K1" s="451"/>
      <c r="L1" s="451"/>
      <c r="M1" s="451"/>
      <c r="N1" s="451"/>
    </row>
    <row r="2" spans="2:14" ht="17.25">
      <c r="B2" s="168"/>
      <c r="C2" s="168"/>
      <c r="D2" s="168"/>
      <c r="E2" s="168"/>
      <c r="F2" s="168"/>
      <c r="G2" s="168"/>
      <c r="H2" s="168"/>
      <c r="I2" s="168"/>
      <c r="J2" s="168"/>
      <c r="K2" s="168"/>
      <c r="L2" s="168"/>
      <c r="M2" s="168"/>
      <c r="N2" s="168"/>
    </row>
    <row r="3" spans="2:14" ht="14.25">
      <c r="B3" s="460"/>
      <c r="C3" s="460"/>
      <c r="D3" s="460"/>
      <c r="E3" s="460"/>
      <c r="F3" s="460"/>
      <c r="I3" s="167" t="s">
        <v>388</v>
      </c>
    </row>
    <row r="4" spans="2:14">
      <c r="B4" s="169"/>
    </row>
    <row r="5" spans="2:14" ht="21" customHeight="1">
      <c r="B5" s="455" t="s">
        <v>148</v>
      </c>
      <c r="C5" s="455"/>
      <c r="D5" s="455"/>
      <c r="E5" s="455" t="s">
        <v>3</v>
      </c>
      <c r="F5" s="459" t="s">
        <v>149</v>
      </c>
      <c r="G5" s="459" t="s">
        <v>4</v>
      </c>
      <c r="H5" s="459" t="s">
        <v>150</v>
      </c>
      <c r="I5" s="455" t="s">
        <v>151</v>
      </c>
      <c r="J5" s="171" t="s">
        <v>78</v>
      </c>
      <c r="K5" s="170" t="s">
        <v>153</v>
      </c>
      <c r="L5" s="455" t="s">
        <v>155</v>
      </c>
      <c r="M5" s="455" t="s">
        <v>80</v>
      </c>
      <c r="N5" s="457" t="s">
        <v>156</v>
      </c>
    </row>
    <row r="6" spans="2:14" ht="21" customHeight="1">
      <c r="B6" s="455"/>
      <c r="C6" s="455"/>
      <c r="D6" s="455"/>
      <c r="E6" s="455"/>
      <c r="F6" s="459"/>
      <c r="G6" s="459"/>
      <c r="H6" s="459"/>
      <c r="I6" s="455"/>
      <c r="J6" s="171" t="s">
        <v>152</v>
      </c>
      <c r="K6" s="170" t="s">
        <v>154</v>
      </c>
      <c r="L6" s="455"/>
      <c r="M6" s="455"/>
      <c r="N6" s="458"/>
    </row>
    <row r="7" spans="2:14" ht="50.1" customHeight="1">
      <c r="B7" s="172"/>
      <c r="C7" s="173"/>
      <c r="D7" s="173"/>
      <c r="E7" s="172"/>
      <c r="F7" s="173"/>
      <c r="G7" s="174"/>
      <c r="H7" s="173"/>
      <c r="I7" s="175"/>
      <c r="J7" s="176"/>
      <c r="K7" s="172"/>
      <c r="L7" s="165"/>
      <c r="M7" s="165"/>
      <c r="N7" s="177"/>
    </row>
    <row r="8" spans="2:14" ht="50.1" customHeight="1">
      <c r="B8" s="172"/>
      <c r="C8" s="173"/>
      <c r="D8" s="173"/>
      <c r="E8" s="172"/>
      <c r="F8" s="173"/>
      <c r="G8" s="174"/>
      <c r="H8" s="173"/>
      <c r="I8" s="175"/>
      <c r="J8" s="176"/>
      <c r="K8" s="172"/>
      <c r="L8" s="165"/>
      <c r="M8" s="165"/>
      <c r="N8" s="177"/>
    </row>
    <row r="9" spans="2:14" ht="50.1" customHeight="1">
      <c r="B9" s="178"/>
      <c r="C9" s="179"/>
      <c r="D9" s="179"/>
      <c r="E9" s="178"/>
      <c r="F9" s="179"/>
      <c r="G9" s="180"/>
      <c r="H9" s="179"/>
      <c r="I9" s="181"/>
      <c r="J9" s="180"/>
      <c r="K9" s="182"/>
      <c r="L9" s="182"/>
      <c r="M9" s="182"/>
      <c r="N9" s="178"/>
    </row>
    <row r="10" spans="2:14" ht="50.1" customHeight="1">
      <c r="B10" s="178"/>
      <c r="C10" s="179"/>
      <c r="D10" s="179"/>
      <c r="E10" s="178"/>
      <c r="F10" s="179"/>
      <c r="G10" s="180"/>
      <c r="H10" s="179"/>
      <c r="I10" s="181"/>
      <c r="J10" s="180"/>
      <c r="K10" s="182"/>
      <c r="L10" s="182"/>
      <c r="M10" s="182"/>
      <c r="N10" s="178"/>
    </row>
    <row r="11" spans="2:14" ht="42" customHeight="1">
      <c r="B11" s="178"/>
      <c r="C11" s="179"/>
      <c r="D11" s="179"/>
      <c r="E11" s="178" t="s">
        <v>81</v>
      </c>
      <c r="F11" s="183"/>
      <c r="G11" s="173"/>
      <c r="H11" s="173"/>
      <c r="I11" s="175"/>
      <c r="J11" s="176"/>
      <c r="K11" s="172"/>
      <c r="L11" s="165"/>
      <c r="M11" s="165"/>
      <c r="N11" s="172"/>
    </row>
    <row r="12" spans="2:14">
      <c r="B12" s="184"/>
    </row>
    <row r="13" spans="2:14">
      <c r="B13" s="456" t="s">
        <v>76</v>
      </c>
      <c r="C13" s="456"/>
      <c r="D13" s="456"/>
      <c r="E13" s="456"/>
      <c r="F13" s="456"/>
      <c r="G13" s="456"/>
      <c r="H13" s="456"/>
      <c r="I13" s="456"/>
    </row>
    <row r="14" spans="2:14">
      <c r="B14" s="14" t="s">
        <v>132</v>
      </c>
    </row>
  </sheetData>
  <mergeCells count="12">
    <mergeCell ref="B1:N1"/>
    <mergeCell ref="I5:I6"/>
    <mergeCell ref="L5:L6"/>
    <mergeCell ref="M5:M6"/>
    <mergeCell ref="B13:I13"/>
    <mergeCell ref="N5:N6"/>
    <mergeCell ref="H5:H6"/>
    <mergeCell ref="B3:F3"/>
    <mergeCell ref="B5:D6"/>
    <mergeCell ref="E5:E6"/>
    <mergeCell ref="F5:F6"/>
    <mergeCell ref="G5:G6"/>
  </mergeCells>
  <phoneticPr fontId="7"/>
  <pageMargins left="0.7" right="0.7" top="0.75" bottom="0.75" header="0.3" footer="0.3"/>
  <pageSetup paperSize="9" orientation="landscape" r:id="rId1"/>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8D9CF-A95C-429E-A17F-F5E91567C87C}">
  <dimension ref="A2:I20"/>
  <sheetViews>
    <sheetView workbookViewId="0">
      <selection activeCell="F23" sqref="F22:F23"/>
    </sheetView>
  </sheetViews>
  <sheetFormatPr defaultRowHeight="13.5"/>
  <cols>
    <col min="1" max="9" width="9" style="74"/>
    <col min="10" max="10" width="5.5" style="74" customWidth="1"/>
    <col min="11" max="16384" width="9" style="74"/>
  </cols>
  <sheetData>
    <row r="2" spans="1:9" ht="21">
      <c r="B2" s="73" t="s">
        <v>257</v>
      </c>
    </row>
    <row r="6" spans="1:9">
      <c r="B6" s="74" t="s">
        <v>258</v>
      </c>
      <c r="G6" s="74" t="s">
        <v>259</v>
      </c>
    </row>
    <row r="8" spans="1:9">
      <c r="A8" s="185"/>
      <c r="B8" s="186"/>
      <c r="C8" s="186"/>
      <c r="D8" s="187"/>
      <c r="F8" s="185"/>
      <c r="G8" s="186"/>
      <c r="H8" s="186"/>
      <c r="I8" s="187"/>
    </row>
    <row r="9" spans="1:9">
      <c r="A9" s="188"/>
      <c r="D9" s="189"/>
      <c r="F9" s="188"/>
      <c r="I9" s="189"/>
    </row>
    <row r="10" spans="1:9">
      <c r="A10" s="188"/>
      <c r="D10" s="189"/>
      <c r="F10" s="188"/>
      <c r="I10" s="189"/>
    </row>
    <row r="11" spans="1:9">
      <c r="A11" s="188"/>
      <c r="D11" s="189"/>
      <c r="F11" s="188"/>
      <c r="I11" s="189"/>
    </row>
    <row r="12" spans="1:9">
      <c r="A12" s="188"/>
      <c r="D12" s="189"/>
      <c r="F12" s="188"/>
      <c r="I12" s="189"/>
    </row>
    <row r="13" spans="1:9">
      <c r="A13" s="188"/>
      <c r="D13" s="189"/>
      <c r="F13" s="188"/>
      <c r="I13" s="189"/>
    </row>
    <row r="14" spans="1:9">
      <c r="A14" s="188"/>
      <c r="D14" s="189"/>
      <c r="F14" s="188"/>
      <c r="I14" s="189"/>
    </row>
    <row r="15" spans="1:9">
      <c r="A15" s="188"/>
      <c r="D15" s="189"/>
      <c r="F15" s="188"/>
      <c r="I15" s="189"/>
    </row>
    <row r="16" spans="1:9">
      <c r="A16" s="188"/>
      <c r="D16" s="189"/>
      <c r="F16" s="188"/>
      <c r="I16" s="189"/>
    </row>
    <row r="17" spans="1:9">
      <c r="A17" s="188"/>
      <c r="D17" s="189"/>
      <c r="F17" s="188"/>
      <c r="I17" s="189"/>
    </row>
    <row r="18" spans="1:9">
      <c r="A18" s="188"/>
      <c r="D18" s="189"/>
      <c r="F18" s="188"/>
      <c r="I18" s="189"/>
    </row>
    <row r="19" spans="1:9">
      <c r="A19" s="188"/>
      <c r="D19" s="189"/>
      <c r="F19" s="188"/>
      <c r="I19" s="189"/>
    </row>
    <row r="20" spans="1:9">
      <c r="A20" s="190"/>
      <c r="B20" s="191"/>
      <c r="C20" s="191"/>
      <c r="D20" s="192"/>
      <c r="F20" s="190"/>
      <c r="G20" s="191"/>
      <c r="H20" s="191"/>
      <c r="I20" s="192"/>
    </row>
  </sheetData>
  <phoneticPr fontId="29"/>
  <pageMargins left="0.70866141732283472" right="0.31496062992125984" top="0.74803149606299213" bottom="0.74803149606299213" header="0.31496062992125984" footer="0.31496062992125984"/>
  <pageSetup paperSize="9" scale="155"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W46"/>
  <sheetViews>
    <sheetView view="pageBreakPreview" topLeftCell="A7" zoomScaleSheetLayoutView="100" workbookViewId="0">
      <selection activeCell="D12" sqref="D12"/>
    </sheetView>
  </sheetViews>
  <sheetFormatPr defaultColWidth="8.875" defaultRowHeight="13.5"/>
  <cols>
    <col min="1" max="1" width="1.625" customWidth="1"/>
    <col min="2" max="2" width="6.125" customWidth="1"/>
    <col min="3" max="3" width="9.625" customWidth="1"/>
    <col min="4" max="4" width="15" customWidth="1"/>
    <col min="5" max="5" width="12.25" customWidth="1"/>
    <col min="6" max="6" width="6.375" customWidth="1"/>
    <col min="7" max="8" width="10.5" bestFit="1" customWidth="1"/>
    <col min="9" max="9" width="9.625" customWidth="1"/>
    <col min="10" max="10" width="10" customWidth="1"/>
    <col min="11" max="11" width="9" bestFit="1" customWidth="1"/>
    <col min="12" max="12" width="9.5" customWidth="1"/>
    <col min="13" max="13" width="7.875" customWidth="1"/>
    <col min="16" max="16" width="5" customWidth="1"/>
    <col min="17" max="17" width="15.875" customWidth="1"/>
    <col min="18" max="18" width="25.125" customWidth="1"/>
    <col min="19" max="19" width="22.5" customWidth="1"/>
    <col min="20" max="20" width="28.5" customWidth="1"/>
    <col min="22" max="22" width="13.375" customWidth="1"/>
    <col min="23" max="23" width="12.625" customWidth="1"/>
  </cols>
  <sheetData>
    <row r="1" spans="2:23">
      <c r="B1" s="475"/>
      <c r="C1" s="475"/>
      <c r="D1" s="475"/>
      <c r="Q1" s="8" t="s">
        <v>53</v>
      </c>
      <c r="R1" s="8"/>
      <c r="S1" s="8"/>
      <c r="T1" s="8"/>
      <c r="U1" s="8"/>
      <c r="V1" s="8"/>
      <c r="W1" s="8"/>
    </row>
    <row r="2" spans="2:23" ht="18.75">
      <c r="B2" s="1"/>
      <c r="C2" s="1"/>
      <c r="D2" s="1"/>
      <c r="E2" s="474" t="s">
        <v>157</v>
      </c>
      <c r="F2" s="474"/>
      <c r="G2" s="474"/>
      <c r="H2" s="474"/>
      <c r="I2" s="474"/>
      <c r="J2" s="474"/>
      <c r="K2" s="474"/>
      <c r="L2" s="474"/>
      <c r="M2" s="1"/>
      <c r="N2" s="1"/>
      <c r="O2" s="1"/>
      <c r="Q2" s="8" t="s">
        <v>54</v>
      </c>
      <c r="R2" s="8"/>
      <c r="S2" s="8"/>
      <c r="T2" s="8"/>
      <c r="U2" s="8"/>
      <c r="V2" s="8"/>
      <c r="W2" s="8"/>
    </row>
    <row r="3" spans="2:23" ht="24">
      <c r="B3" s="473" t="s">
        <v>158</v>
      </c>
      <c r="C3" s="473"/>
      <c r="D3" s="476"/>
      <c r="E3" s="477"/>
      <c r="F3" s="477"/>
      <c r="G3" s="477"/>
      <c r="H3" s="51"/>
      <c r="I3" s="51"/>
      <c r="J3" s="51"/>
      <c r="K3" s="51"/>
      <c r="L3" s="51"/>
      <c r="M3" s="51"/>
      <c r="N3" s="51"/>
      <c r="O3" s="51"/>
      <c r="Q3" s="12" t="s">
        <v>112</v>
      </c>
      <c r="R3" s="12" t="s">
        <v>113</v>
      </c>
      <c r="S3" s="461" t="s">
        <v>114</v>
      </c>
      <c r="T3" s="461"/>
      <c r="U3" s="12" t="s">
        <v>55</v>
      </c>
      <c r="V3" s="461" t="s">
        <v>56</v>
      </c>
      <c r="W3" s="461"/>
    </row>
    <row r="4" spans="2:23" ht="23.25" customHeight="1">
      <c r="B4" s="425" t="s">
        <v>159</v>
      </c>
      <c r="C4" s="425"/>
      <c r="D4" s="132"/>
      <c r="E4" s="425" t="s">
        <v>160</v>
      </c>
      <c r="F4" s="425"/>
      <c r="G4" s="425"/>
      <c r="H4" s="425" t="s">
        <v>161</v>
      </c>
      <c r="I4" s="425"/>
      <c r="J4" s="425"/>
      <c r="K4" s="422"/>
      <c r="L4" s="479"/>
      <c r="M4" s="479"/>
      <c r="N4" s="479"/>
      <c r="O4" s="423"/>
      <c r="Q4" s="461" t="s">
        <v>57</v>
      </c>
      <c r="R4" s="461" t="s">
        <v>58</v>
      </c>
      <c r="S4" s="461"/>
      <c r="T4" s="461"/>
      <c r="U4" s="478">
        <v>5</v>
      </c>
      <c r="V4" s="462" t="s">
        <v>59</v>
      </c>
      <c r="W4" s="462"/>
    </row>
    <row r="5" spans="2:23" ht="23.25" customHeight="1">
      <c r="B5" s="472" t="s">
        <v>33</v>
      </c>
      <c r="C5" s="472" t="s">
        <v>389</v>
      </c>
      <c r="D5" s="472" t="s">
        <v>34</v>
      </c>
      <c r="E5" s="472" t="s">
        <v>35</v>
      </c>
      <c r="F5" s="472" t="s">
        <v>4</v>
      </c>
      <c r="G5" s="472" t="s">
        <v>52</v>
      </c>
      <c r="H5" s="472" t="s">
        <v>36</v>
      </c>
      <c r="I5" s="472"/>
      <c r="J5" s="472"/>
      <c r="K5" s="425" t="s">
        <v>37</v>
      </c>
      <c r="L5" s="425"/>
      <c r="M5" s="425" t="s">
        <v>38</v>
      </c>
      <c r="N5" s="425"/>
      <c r="O5" s="425" t="s">
        <v>147</v>
      </c>
      <c r="Q5" s="461"/>
      <c r="R5" s="461"/>
      <c r="S5" s="461"/>
      <c r="T5" s="461"/>
      <c r="U5" s="478"/>
      <c r="V5" s="462" t="s">
        <v>60</v>
      </c>
      <c r="W5" s="462"/>
    </row>
    <row r="6" spans="2:23" ht="23.25" customHeight="1">
      <c r="B6" s="472"/>
      <c r="C6" s="472"/>
      <c r="D6" s="472"/>
      <c r="E6" s="472"/>
      <c r="F6" s="472"/>
      <c r="G6" s="472"/>
      <c r="H6" s="472" t="s">
        <v>39</v>
      </c>
      <c r="I6" s="472" t="s">
        <v>40</v>
      </c>
      <c r="J6" s="472"/>
      <c r="K6" s="472" t="s">
        <v>41</v>
      </c>
      <c r="L6" s="472" t="s">
        <v>42</v>
      </c>
      <c r="M6" s="472" t="s">
        <v>43</v>
      </c>
      <c r="N6" s="472" t="s">
        <v>44</v>
      </c>
      <c r="O6" s="425"/>
      <c r="Q6" s="461"/>
      <c r="R6" s="461"/>
      <c r="S6" s="461"/>
      <c r="T6" s="461"/>
      <c r="U6" s="478"/>
      <c r="V6" s="462" t="s">
        <v>61</v>
      </c>
      <c r="W6" s="462"/>
    </row>
    <row r="7" spans="2:23" ht="23.25" customHeight="1">
      <c r="B7" s="472"/>
      <c r="C7" s="472"/>
      <c r="D7" s="472"/>
      <c r="E7" s="472"/>
      <c r="F7" s="472"/>
      <c r="G7" s="472"/>
      <c r="H7" s="472"/>
      <c r="I7" s="55" t="s">
        <v>45</v>
      </c>
      <c r="J7" s="55" t="s">
        <v>46</v>
      </c>
      <c r="K7" s="472"/>
      <c r="L7" s="472"/>
      <c r="M7" s="472"/>
      <c r="N7" s="472"/>
      <c r="O7" s="425"/>
      <c r="Q7" s="461"/>
      <c r="R7" s="461"/>
      <c r="S7" s="461"/>
      <c r="T7" s="461"/>
      <c r="U7" s="478"/>
      <c r="V7" s="462" t="s">
        <v>62</v>
      </c>
      <c r="W7" s="462"/>
    </row>
    <row r="8" spans="2:23" ht="32.1" customHeight="1">
      <c r="B8" s="472" t="s">
        <v>500</v>
      </c>
      <c r="C8" s="193"/>
      <c r="D8" s="194"/>
      <c r="E8" s="195"/>
      <c r="F8" s="196"/>
      <c r="G8" s="197"/>
      <c r="H8" s="198"/>
      <c r="I8" s="198"/>
      <c r="J8" s="199"/>
      <c r="K8" s="196"/>
      <c r="L8" s="197"/>
      <c r="M8" s="195"/>
      <c r="N8" s="195"/>
      <c r="O8" s="195"/>
      <c r="Q8" s="461"/>
      <c r="R8" s="461"/>
      <c r="S8" s="461"/>
      <c r="T8" s="461"/>
      <c r="U8" s="478"/>
      <c r="V8" s="463" t="s">
        <v>63</v>
      </c>
      <c r="W8" s="464"/>
    </row>
    <row r="9" spans="2:23" ht="32.1" customHeight="1">
      <c r="B9" s="472"/>
      <c r="C9" s="193"/>
      <c r="D9" s="194"/>
      <c r="E9" s="195"/>
      <c r="F9" s="196"/>
      <c r="G9" s="197"/>
      <c r="H9" s="198"/>
      <c r="I9" s="198"/>
      <c r="J9" s="199"/>
      <c r="K9" s="196"/>
      <c r="L9" s="197"/>
      <c r="M9" s="195"/>
      <c r="N9" s="195"/>
      <c r="O9" s="195"/>
      <c r="Q9" s="461"/>
      <c r="R9" s="461"/>
      <c r="S9" s="461"/>
      <c r="T9" s="461"/>
      <c r="U9" s="478"/>
      <c r="V9" s="462" t="s">
        <v>115</v>
      </c>
      <c r="W9" s="462"/>
    </row>
    <row r="10" spans="2:23" ht="32.1" customHeight="1">
      <c r="B10" s="472"/>
      <c r="C10" s="193"/>
      <c r="D10" s="195"/>
      <c r="E10" s="195"/>
      <c r="F10" s="195"/>
      <c r="G10" s="195"/>
      <c r="H10" s="195"/>
      <c r="I10" s="195"/>
      <c r="J10" s="195"/>
      <c r="K10" s="195"/>
      <c r="L10" s="195"/>
      <c r="M10" s="195"/>
      <c r="N10" s="195"/>
      <c r="O10" s="195"/>
      <c r="Q10" s="461"/>
      <c r="R10" s="461" t="s">
        <v>64</v>
      </c>
      <c r="S10" s="461"/>
      <c r="T10" s="461"/>
      <c r="U10" s="11">
        <v>8</v>
      </c>
      <c r="V10" s="463" t="s">
        <v>65</v>
      </c>
      <c r="W10" s="464"/>
    </row>
    <row r="11" spans="2:23" ht="32.1" customHeight="1">
      <c r="B11" s="472"/>
      <c r="C11" s="200"/>
      <c r="D11" s="195"/>
      <c r="E11" s="195"/>
      <c r="F11" s="195"/>
      <c r="G11" s="195"/>
      <c r="H11" s="195"/>
      <c r="I11" s="195"/>
      <c r="J11" s="195"/>
      <c r="K11" s="195"/>
      <c r="L11" s="195"/>
      <c r="M11" s="195"/>
      <c r="N11" s="195"/>
      <c r="O11" s="195"/>
      <c r="Q11" s="12" t="s">
        <v>116</v>
      </c>
      <c r="R11" s="5" t="s">
        <v>117</v>
      </c>
      <c r="S11" s="469" t="s">
        <v>118</v>
      </c>
      <c r="T11" s="470"/>
      <c r="U11" s="11">
        <v>6</v>
      </c>
      <c r="V11" s="463" t="s">
        <v>119</v>
      </c>
      <c r="W11" s="464"/>
    </row>
    <row r="12" spans="2:23" ht="32.1" customHeight="1">
      <c r="B12" s="472"/>
      <c r="C12" s="200"/>
      <c r="D12" s="195"/>
      <c r="E12" s="195"/>
      <c r="F12" s="195"/>
      <c r="G12" s="195"/>
      <c r="H12" s="195"/>
      <c r="I12" s="195"/>
      <c r="J12" s="195"/>
      <c r="K12" s="195"/>
      <c r="L12" s="195"/>
      <c r="M12" s="195"/>
      <c r="N12" s="195"/>
      <c r="O12" s="195"/>
      <c r="Q12" s="461" t="s">
        <v>120</v>
      </c>
      <c r="R12" s="461" t="s">
        <v>66</v>
      </c>
      <c r="S12" s="465" t="s">
        <v>67</v>
      </c>
      <c r="T12" s="465"/>
      <c r="U12" s="11">
        <v>10</v>
      </c>
      <c r="V12" s="462" t="s">
        <v>68</v>
      </c>
      <c r="W12" s="462"/>
    </row>
    <row r="13" spans="2:23" ht="32.1" customHeight="1">
      <c r="B13" s="472"/>
      <c r="C13" s="55" t="s">
        <v>81</v>
      </c>
      <c r="D13" s="201"/>
      <c r="E13" s="201"/>
      <c r="F13" s="201"/>
      <c r="G13" s="201"/>
      <c r="H13" s="202">
        <f>SUM(H8:H12)</f>
        <v>0</v>
      </c>
      <c r="I13" s="202">
        <f>SUM(I8:I12)</f>
        <v>0</v>
      </c>
      <c r="J13" s="202">
        <f>SUM(J8:J12)</f>
        <v>0</v>
      </c>
      <c r="K13" s="201"/>
      <c r="L13" s="201"/>
      <c r="M13" s="201"/>
      <c r="N13" s="201"/>
      <c r="O13" s="195"/>
      <c r="Q13" s="461"/>
      <c r="R13" s="461"/>
      <c r="S13" s="465" t="s">
        <v>69</v>
      </c>
      <c r="T13" s="465"/>
      <c r="U13" s="11">
        <v>7</v>
      </c>
      <c r="V13" s="463" t="s">
        <v>70</v>
      </c>
      <c r="W13" s="464"/>
    </row>
    <row r="14" spans="2:23" ht="32.1" customHeight="1">
      <c r="B14" s="200"/>
      <c r="C14" s="55" t="s">
        <v>140</v>
      </c>
      <c r="D14" s="201"/>
      <c r="E14" s="201"/>
      <c r="F14" s="201"/>
      <c r="G14" s="201"/>
      <c r="H14" s="202">
        <f>H13</f>
        <v>0</v>
      </c>
      <c r="I14" s="202">
        <f>I13</f>
        <v>0</v>
      </c>
      <c r="J14" s="202">
        <f>J13</f>
        <v>0</v>
      </c>
      <c r="K14" s="201"/>
      <c r="L14" s="201"/>
      <c r="M14" s="201"/>
      <c r="N14" s="201"/>
      <c r="O14" s="195"/>
      <c r="Q14" s="8"/>
      <c r="R14" s="8"/>
      <c r="S14" s="8"/>
      <c r="T14" s="8"/>
      <c r="U14" s="8"/>
      <c r="V14" s="8"/>
      <c r="W14" s="8"/>
    </row>
    <row r="15" spans="2:23">
      <c r="B15" s="51"/>
      <c r="C15" s="127" t="s">
        <v>47</v>
      </c>
      <c r="D15" s="473" t="s">
        <v>48</v>
      </c>
      <c r="E15" s="473"/>
      <c r="F15" s="473"/>
      <c r="G15" s="473"/>
      <c r="H15" s="51"/>
      <c r="I15" s="51"/>
      <c r="J15" s="51"/>
      <c r="K15" s="51"/>
      <c r="L15" s="51"/>
      <c r="M15" s="51"/>
      <c r="N15" s="51"/>
      <c r="O15" s="51"/>
      <c r="Q15" s="8"/>
      <c r="R15" s="8" t="s">
        <v>121</v>
      </c>
      <c r="S15" s="8"/>
      <c r="T15" s="8"/>
      <c r="U15" s="8"/>
      <c r="V15" s="8"/>
      <c r="W15" s="8"/>
    </row>
    <row r="16" spans="2:23">
      <c r="B16" s="8"/>
      <c r="C16" s="8"/>
      <c r="D16" s="471" t="s">
        <v>49</v>
      </c>
      <c r="E16" s="471"/>
      <c r="F16" s="471"/>
      <c r="G16" s="471"/>
      <c r="H16" s="471"/>
      <c r="I16" s="471"/>
      <c r="J16" s="8"/>
      <c r="K16" s="8"/>
      <c r="L16" s="8"/>
      <c r="M16" s="8"/>
      <c r="N16" s="8"/>
      <c r="O16" s="8"/>
      <c r="Q16" s="8" t="s">
        <v>122</v>
      </c>
      <c r="R16" s="8"/>
      <c r="S16" s="8"/>
      <c r="T16" s="8"/>
      <c r="U16" s="8"/>
      <c r="V16" s="8"/>
      <c r="W16" s="8"/>
    </row>
    <row r="17" spans="2:23">
      <c r="B17" s="8"/>
      <c r="C17" s="8"/>
      <c r="D17" s="471" t="s">
        <v>50</v>
      </c>
      <c r="E17" s="471"/>
      <c r="F17" s="471"/>
      <c r="G17" s="471"/>
      <c r="H17" s="471"/>
      <c r="I17" s="471"/>
      <c r="J17" s="471"/>
      <c r="K17" s="471"/>
      <c r="L17" s="8"/>
      <c r="M17" s="8"/>
      <c r="N17" s="8"/>
      <c r="O17" s="8"/>
      <c r="R17" s="8" t="s">
        <v>123</v>
      </c>
      <c r="S17" s="8"/>
      <c r="T17" s="8"/>
      <c r="U17" s="8"/>
      <c r="V17" s="8"/>
      <c r="W17" s="8"/>
    </row>
    <row r="18" spans="2:23">
      <c r="B18" s="8"/>
      <c r="C18" s="8"/>
      <c r="D18" s="471" t="s">
        <v>51</v>
      </c>
      <c r="E18" s="471"/>
      <c r="F18" s="471"/>
      <c r="G18" s="471"/>
      <c r="H18" s="471"/>
      <c r="I18" s="471"/>
      <c r="J18" s="471"/>
      <c r="K18" s="471"/>
      <c r="L18" s="471"/>
      <c r="M18" s="471"/>
      <c r="N18" s="471"/>
      <c r="O18" s="8"/>
      <c r="Q18" s="8"/>
      <c r="R18" s="8" t="s">
        <v>124</v>
      </c>
      <c r="S18" s="8"/>
      <c r="T18" s="8"/>
      <c r="U18" s="8"/>
      <c r="V18" s="8"/>
      <c r="W18" s="8"/>
    </row>
    <row r="19" spans="2:23">
      <c r="B19" s="8"/>
      <c r="C19" s="8"/>
      <c r="D19" s="8"/>
      <c r="E19" s="8"/>
      <c r="F19" s="8"/>
      <c r="G19" s="8"/>
      <c r="H19" s="8"/>
      <c r="I19" s="8"/>
      <c r="J19" s="8"/>
      <c r="K19" s="8"/>
      <c r="L19" s="8"/>
      <c r="M19" s="8"/>
      <c r="N19" s="8"/>
      <c r="O19" s="8"/>
      <c r="Q19" s="8"/>
      <c r="R19" s="15" t="s">
        <v>125</v>
      </c>
      <c r="S19" s="468" t="s">
        <v>126</v>
      </c>
      <c r="T19" s="468"/>
      <c r="U19" s="8"/>
      <c r="V19" s="8"/>
      <c r="W19" s="8"/>
    </row>
    <row r="20" spans="2:23">
      <c r="B20" s="8"/>
      <c r="C20" s="8"/>
      <c r="D20" s="8"/>
      <c r="E20" s="8"/>
      <c r="F20" s="8"/>
      <c r="G20" s="8"/>
      <c r="H20" s="8"/>
      <c r="I20" s="8"/>
      <c r="J20" s="8"/>
      <c r="K20" s="8"/>
      <c r="L20" s="8"/>
      <c r="M20" s="8"/>
      <c r="N20" s="8"/>
      <c r="O20" s="8"/>
      <c r="Q20" s="8"/>
      <c r="R20" s="15" t="s">
        <v>127</v>
      </c>
      <c r="S20" s="466">
        <v>42644</v>
      </c>
      <c r="T20" s="466"/>
      <c r="U20" s="8"/>
      <c r="V20" s="8"/>
      <c r="W20" s="8"/>
    </row>
    <row r="21" spans="2:23">
      <c r="B21" s="8"/>
      <c r="C21" s="8"/>
      <c r="D21" s="8"/>
      <c r="E21" s="8"/>
      <c r="F21" s="8"/>
      <c r="G21" s="8"/>
      <c r="H21" s="8"/>
      <c r="I21" s="8"/>
      <c r="J21" s="8"/>
      <c r="K21" s="8"/>
      <c r="L21" s="8"/>
      <c r="M21" s="8"/>
      <c r="N21" s="8"/>
      <c r="O21" s="8"/>
      <c r="Q21" s="8"/>
      <c r="R21" s="15" t="s">
        <v>128</v>
      </c>
      <c r="S21" s="468" t="s">
        <v>129</v>
      </c>
      <c r="T21" s="468"/>
      <c r="U21" s="8"/>
      <c r="V21" s="8"/>
      <c r="W21" s="8"/>
    </row>
    <row r="22" spans="2:23">
      <c r="B22" s="8"/>
      <c r="C22" s="8"/>
      <c r="D22" s="8"/>
      <c r="E22" s="8"/>
      <c r="F22" s="8"/>
      <c r="G22" s="8"/>
      <c r="H22" s="8"/>
      <c r="I22" s="8"/>
      <c r="J22" s="8"/>
      <c r="K22" s="8"/>
      <c r="L22" s="8"/>
      <c r="M22" s="8"/>
      <c r="N22" s="8"/>
      <c r="O22" s="8"/>
      <c r="Q22" s="8"/>
      <c r="R22" s="15" t="s">
        <v>130</v>
      </c>
      <c r="S22" s="466">
        <v>44651</v>
      </c>
      <c r="T22" s="466"/>
      <c r="U22" s="8"/>
      <c r="V22" s="8"/>
      <c r="W22" s="8"/>
    </row>
    <row r="23" spans="2:23">
      <c r="B23" s="8"/>
      <c r="J23" s="8"/>
      <c r="K23" s="8"/>
      <c r="L23" s="8"/>
      <c r="M23" s="8"/>
      <c r="N23" s="8"/>
      <c r="O23" s="8"/>
      <c r="Q23" s="8"/>
      <c r="R23" s="15"/>
      <c r="S23" s="467" t="s">
        <v>131</v>
      </c>
      <c r="T23" s="467"/>
      <c r="U23" s="8"/>
      <c r="V23" s="8"/>
      <c r="W23" s="8"/>
    </row>
    <row r="24" spans="2:23">
      <c r="B24" s="8"/>
      <c r="J24" s="8"/>
      <c r="K24" s="8"/>
      <c r="L24" s="8"/>
      <c r="M24" s="8"/>
      <c r="N24" s="8"/>
      <c r="O24" s="8"/>
    </row>
    <row r="25" spans="2:23">
      <c r="B25" s="8"/>
      <c r="J25" s="8"/>
      <c r="K25" s="8"/>
      <c r="L25" s="8"/>
      <c r="M25" s="8"/>
      <c r="N25" s="8"/>
      <c r="O25" s="8"/>
    </row>
    <row r="26" spans="2:23">
      <c r="B26" s="8"/>
      <c r="J26" s="8"/>
      <c r="K26" s="8"/>
      <c r="L26" s="8"/>
      <c r="M26" s="8"/>
      <c r="N26" s="8"/>
      <c r="O26" s="8"/>
    </row>
    <row r="27" spans="2:23">
      <c r="B27" s="8"/>
      <c r="J27" s="8"/>
      <c r="K27" s="8"/>
      <c r="L27" s="8"/>
      <c r="M27" s="8"/>
      <c r="N27" s="8"/>
      <c r="O27" s="8"/>
    </row>
    <row r="28" spans="2:23">
      <c r="B28" s="8"/>
      <c r="J28" s="8"/>
      <c r="K28" s="8"/>
      <c r="L28" s="8"/>
      <c r="M28" s="8"/>
      <c r="N28" s="8"/>
      <c r="O28" s="8"/>
    </row>
    <row r="29" spans="2:23">
      <c r="B29" s="8"/>
      <c r="J29" s="8"/>
      <c r="K29" s="8"/>
      <c r="L29" s="8"/>
      <c r="M29" s="8"/>
      <c r="N29" s="8"/>
      <c r="O29" s="8"/>
    </row>
    <row r="30" spans="2:23" ht="36" customHeight="1">
      <c r="B30" s="8"/>
      <c r="J30" s="8"/>
      <c r="K30" s="8"/>
      <c r="L30" s="8"/>
      <c r="M30" s="8"/>
      <c r="N30" s="8"/>
      <c r="O30" s="8"/>
    </row>
    <row r="31" spans="2:23" ht="13.5" customHeight="1">
      <c r="B31" s="8"/>
      <c r="J31" s="8"/>
      <c r="K31" s="8"/>
      <c r="L31" s="8"/>
      <c r="M31" s="8"/>
      <c r="N31" s="8"/>
      <c r="O31" s="8"/>
    </row>
    <row r="32" spans="2:23" ht="13.5" customHeight="1">
      <c r="B32" s="8"/>
      <c r="J32" s="8"/>
      <c r="K32" s="8"/>
      <c r="L32" s="8"/>
      <c r="M32" s="8"/>
      <c r="N32" s="8"/>
      <c r="O32" s="8"/>
    </row>
    <row r="33" spans="2:17" ht="57" customHeight="1">
      <c r="B33" s="8"/>
      <c r="J33" s="8"/>
      <c r="K33" s="8"/>
      <c r="L33" s="8"/>
      <c r="M33" s="8"/>
      <c r="N33" s="8"/>
      <c r="O33" s="8"/>
    </row>
    <row r="34" spans="2:17" ht="94.5" customHeight="1">
      <c r="B34" s="8"/>
      <c r="J34" s="8"/>
      <c r="K34" s="8"/>
      <c r="L34" s="8"/>
      <c r="M34" s="8"/>
      <c r="N34" s="8"/>
      <c r="O34" s="8"/>
      <c r="Q34" t="s">
        <v>256</v>
      </c>
    </row>
    <row r="35" spans="2:17" ht="27" customHeight="1">
      <c r="B35" s="8"/>
      <c r="J35" s="8"/>
      <c r="K35" s="8"/>
      <c r="L35" s="8"/>
      <c r="M35" s="8"/>
      <c r="N35" s="8"/>
      <c r="O35" s="8"/>
    </row>
    <row r="36" spans="2:17">
      <c r="B36" s="8"/>
      <c r="J36" s="8"/>
      <c r="K36" s="8"/>
      <c r="L36" s="8"/>
      <c r="M36" s="8"/>
      <c r="N36" s="8"/>
      <c r="O36" s="8"/>
    </row>
    <row r="37" spans="2:17">
      <c r="B37" s="8"/>
      <c r="J37" s="8"/>
      <c r="K37" s="8"/>
      <c r="L37" s="8"/>
      <c r="M37" s="8"/>
      <c r="N37" s="8"/>
      <c r="O37" s="8"/>
    </row>
    <row r="38" spans="2:17">
      <c r="B38" s="8"/>
      <c r="J38" s="8"/>
      <c r="K38" s="8"/>
      <c r="L38" s="8"/>
      <c r="M38" s="8"/>
      <c r="N38" s="8"/>
      <c r="O38" s="8"/>
    </row>
    <row r="39" spans="2:17">
      <c r="B39" s="8"/>
      <c r="J39" s="8"/>
      <c r="K39" s="8"/>
      <c r="L39" s="8"/>
      <c r="M39" s="8"/>
      <c r="N39" s="8"/>
      <c r="O39" s="8"/>
    </row>
    <row r="40" spans="2:17">
      <c r="B40" s="8"/>
      <c r="J40" s="8"/>
      <c r="K40" s="8"/>
      <c r="L40" s="8"/>
      <c r="M40" s="8"/>
      <c r="N40" s="8"/>
      <c r="O40" s="8"/>
    </row>
    <row r="41" spans="2:17">
      <c r="B41" s="8"/>
      <c r="J41" s="8"/>
      <c r="K41" s="8"/>
      <c r="L41" s="8"/>
      <c r="M41" s="8"/>
      <c r="N41" s="8"/>
      <c r="O41" s="8"/>
    </row>
    <row r="42" spans="2:17">
      <c r="B42" s="8"/>
      <c r="J42" s="8"/>
      <c r="K42" s="8"/>
      <c r="L42" s="8"/>
      <c r="M42" s="8"/>
      <c r="N42" s="8"/>
      <c r="O42" s="8"/>
    </row>
    <row r="43" spans="2:17">
      <c r="B43" s="8"/>
      <c r="J43" s="8"/>
      <c r="K43" s="8"/>
      <c r="L43" s="8"/>
      <c r="M43" s="8"/>
      <c r="N43" s="8"/>
      <c r="O43" s="8"/>
    </row>
    <row r="44" spans="2:17">
      <c r="B44" s="8"/>
      <c r="J44" s="8"/>
      <c r="K44" s="8"/>
      <c r="L44" s="8"/>
      <c r="M44" s="8"/>
      <c r="N44" s="8"/>
      <c r="O44" s="8"/>
    </row>
    <row r="45" spans="2:17">
      <c r="B45" s="8"/>
      <c r="J45" s="8"/>
      <c r="K45" s="8"/>
      <c r="L45" s="8"/>
      <c r="M45" s="8"/>
      <c r="N45" s="8"/>
      <c r="O45" s="8"/>
    </row>
    <row r="46" spans="2:17">
      <c r="B46" s="8"/>
      <c r="J46" s="8"/>
      <c r="K46" s="8"/>
      <c r="L46" s="8"/>
      <c r="M46" s="8"/>
      <c r="N46" s="8"/>
      <c r="O46" s="8"/>
    </row>
  </sheetData>
  <mergeCells count="55">
    <mergeCell ref="V6:W6"/>
    <mergeCell ref="V7:W7"/>
    <mergeCell ref="Q4:Q10"/>
    <mergeCell ref="U4:U9"/>
    <mergeCell ref="K4:O4"/>
    <mergeCell ref="B1:D1"/>
    <mergeCell ref="D3:G3"/>
    <mergeCell ref="V3:W3"/>
    <mergeCell ref="V4:W4"/>
    <mergeCell ref="V5:W5"/>
    <mergeCell ref="K5:L5"/>
    <mergeCell ref="M5:N5"/>
    <mergeCell ref="O5:O7"/>
    <mergeCell ref="H6:H7"/>
    <mergeCell ref="I6:J6"/>
    <mergeCell ref="K6:K7"/>
    <mergeCell ref="L6:L7"/>
    <mergeCell ref="M6:M7"/>
    <mergeCell ref="N6:N7"/>
    <mergeCell ref="H4:J4"/>
    <mergeCell ref="B5:B7"/>
    <mergeCell ref="D17:K17"/>
    <mergeCell ref="D18:N18"/>
    <mergeCell ref="B8:B13"/>
    <mergeCell ref="B3:C3"/>
    <mergeCell ref="E2:L2"/>
    <mergeCell ref="H5:J5"/>
    <mergeCell ref="D15:G15"/>
    <mergeCell ref="D16:I16"/>
    <mergeCell ref="B4:C4"/>
    <mergeCell ref="E4:G4"/>
    <mergeCell ref="C5:C7"/>
    <mergeCell ref="D5:D7"/>
    <mergeCell ref="E5:E7"/>
    <mergeCell ref="F5:F7"/>
    <mergeCell ref="G5:G7"/>
    <mergeCell ref="S3:T3"/>
    <mergeCell ref="R4:T9"/>
    <mergeCell ref="R10:T10"/>
    <mergeCell ref="S11:T11"/>
    <mergeCell ref="S12:T12"/>
    <mergeCell ref="S22:T22"/>
    <mergeCell ref="S23:T23"/>
    <mergeCell ref="V11:W11"/>
    <mergeCell ref="V9:W9"/>
    <mergeCell ref="S19:T19"/>
    <mergeCell ref="S20:T20"/>
    <mergeCell ref="S21:T21"/>
    <mergeCell ref="Q12:Q13"/>
    <mergeCell ref="R12:R13"/>
    <mergeCell ref="V12:W12"/>
    <mergeCell ref="V8:W8"/>
    <mergeCell ref="V10:W10"/>
    <mergeCell ref="V13:W13"/>
    <mergeCell ref="S13:T13"/>
  </mergeCells>
  <phoneticPr fontId="7"/>
  <pageMargins left="0.70866141732283472" right="0.31496062992125984" top="0.74803149606299213" bottom="0.74803149606299213" header="0.31496062992125984" footer="0.31496062992125984"/>
  <pageSetup paperSize="9" orientation="landscape" r:id="rId1"/>
  <extLst>
    <ext xmlns:mx="http://schemas.microsoft.com/office/mac/excel/2008/main" uri="http://schemas.microsoft.com/office/mac/excel/2008/main">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H35"/>
  <sheetViews>
    <sheetView view="pageBreakPreview" zoomScaleSheetLayoutView="100" workbookViewId="0">
      <selection activeCell="B1" sqref="B1:H23"/>
    </sheetView>
  </sheetViews>
  <sheetFormatPr defaultColWidth="8.875" defaultRowHeight="13.5"/>
  <cols>
    <col min="1" max="1" width="5" customWidth="1"/>
    <col min="2" max="2" width="15.875" customWidth="1"/>
    <col min="3" max="3" width="25.125" customWidth="1"/>
    <col min="4" max="4" width="22.5" customWidth="1"/>
    <col min="5" max="5" width="28.5" customWidth="1"/>
    <col min="7" max="7" width="13.375" customWidth="1"/>
    <col min="8" max="8" width="12.625" customWidth="1"/>
  </cols>
  <sheetData>
    <row r="1" spans="2:8">
      <c r="B1" s="8" t="s">
        <v>53</v>
      </c>
      <c r="C1" s="8"/>
      <c r="D1" s="8"/>
      <c r="E1" s="8"/>
      <c r="F1" s="8"/>
      <c r="G1" s="8"/>
      <c r="H1" s="8"/>
    </row>
    <row r="2" spans="2:8">
      <c r="B2" s="8" t="s">
        <v>54</v>
      </c>
      <c r="C2" s="8"/>
      <c r="D2" s="8"/>
      <c r="E2" s="8"/>
      <c r="F2" s="8"/>
      <c r="G2" s="8"/>
      <c r="H2" s="8"/>
    </row>
    <row r="3" spans="2:8" ht="24">
      <c r="B3" s="12" t="s">
        <v>112</v>
      </c>
      <c r="C3" s="12" t="s">
        <v>113</v>
      </c>
      <c r="D3" s="461" t="s">
        <v>114</v>
      </c>
      <c r="E3" s="461"/>
      <c r="F3" s="12" t="s">
        <v>55</v>
      </c>
      <c r="G3" s="461" t="s">
        <v>56</v>
      </c>
      <c r="H3" s="461"/>
    </row>
    <row r="4" spans="2:8">
      <c r="B4" s="461" t="s">
        <v>57</v>
      </c>
      <c r="C4" s="461" t="s">
        <v>58</v>
      </c>
      <c r="D4" s="461"/>
      <c r="E4" s="461"/>
      <c r="F4" s="478">
        <v>5</v>
      </c>
      <c r="G4" s="462" t="s">
        <v>59</v>
      </c>
      <c r="H4" s="462"/>
    </row>
    <row r="5" spans="2:8" ht="13.5" customHeight="1">
      <c r="B5" s="461"/>
      <c r="C5" s="461"/>
      <c r="D5" s="461"/>
      <c r="E5" s="461"/>
      <c r="F5" s="478"/>
      <c r="G5" s="462" t="s">
        <v>60</v>
      </c>
      <c r="H5" s="462"/>
    </row>
    <row r="6" spans="2:8" ht="13.5" customHeight="1">
      <c r="B6" s="461"/>
      <c r="C6" s="461"/>
      <c r="D6" s="461"/>
      <c r="E6" s="461"/>
      <c r="F6" s="478"/>
      <c r="G6" s="462" t="s">
        <v>61</v>
      </c>
      <c r="H6" s="462"/>
    </row>
    <row r="7" spans="2:8">
      <c r="B7" s="461"/>
      <c r="C7" s="461"/>
      <c r="D7" s="461"/>
      <c r="E7" s="461"/>
      <c r="F7" s="478"/>
      <c r="G7" s="462" t="s">
        <v>62</v>
      </c>
      <c r="H7" s="462"/>
    </row>
    <row r="8" spans="2:8" ht="32.1" customHeight="1">
      <c r="B8" s="461"/>
      <c r="C8" s="461"/>
      <c r="D8" s="461"/>
      <c r="E8" s="461"/>
      <c r="F8" s="478"/>
      <c r="G8" s="463" t="s">
        <v>63</v>
      </c>
      <c r="H8" s="464"/>
    </row>
    <row r="9" spans="2:8" ht="32.1" customHeight="1">
      <c r="B9" s="461"/>
      <c r="C9" s="461"/>
      <c r="D9" s="461"/>
      <c r="E9" s="461"/>
      <c r="F9" s="478"/>
      <c r="G9" s="462" t="s">
        <v>115</v>
      </c>
      <c r="H9" s="462"/>
    </row>
    <row r="10" spans="2:8" ht="32.1" customHeight="1">
      <c r="B10" s="461"/>
      <c r="C10" s="461" t="s">
        <v>64</v>
      </c>
      <c r="D10" s="461"/>
      <c r="E10" s="461"/>
      <c r="F10" s="11">
        <v>8</v>
      </c>
      <c r="G10" s="463" t="s">
        <v>65</v>
      </c>
      <c r="H10" s="464"/>
    </row>
    <row r="11" spans="2:8" ht="32.1" customHeight="1">
      <c r="B11" s="12" t="s">
        <v>116</v>
      </c>
      <c r="C11" s="5" t="s">
        <v>117</v>
      </c>
      <c r="D11" s="469" t="s">
        <v>118</v>
      </c>
      <c r="E11" s="470"/>
      <c r="F11" s="11">
        <v>6</v>
      </c>
      <c r="G11" s="463" t="s">
        <v>119</v>
      </c>
      <c r="H11" s="464"/>
    </row>
    <row r="12" spans="2:8" ht="32.1" customHeight="1">
      <c r="B12" s="461" t="s">
        <v>120</v>
      </c>
      <c r="C12" s="461" t="s">
        <v>66</v>
      </c>
      <c r="D12" s="465" t="s">
        <v>67</v>
      </c>
      <c r="E12" s="465"/>
      <c r="F12" s="11">
        <v>10</v>
      </c>
      <c r="G12" s="462" t="s">
        <v>68</v>
      </c>
      <c r="H12" s="462"/>
    </row>
    <row r="13" spans="2:8" ht="32.1" customHeight="1">
      <c r="B13" s="461"/>
      <c r="C13" s="461"/>
      <c r="D13" s="465" t="s">
        <v>69</v>
      </c>
      <c r="E13" s="465"/>
      <c r="F13" s="11">
        <v>7</v>
      </c>
      <c r="G13" s="463" t="s">
        <v>70</v>
      </c>
      <c r="H13" s="464"/>
    </row>
    <row r="14" spans="2:8" ht="32.1" customHeight="1">
      <c r="B14" s="8"/>
      <c r="C14" s="8"/>
      <c r="D14" s="8"/>
      <c r="E14" s="8"/>
      <c r="F14" s="8"/>
      <c r="G14" s="8"/>
      <c r="H14" s="8"/>
    </row>
    <row r="15" spans="2:8">
      <c r="B15" s="8"/>
      <c r="C15" s="8" t="s">
        <v>121</v>
      </c>
      <c r="D15" s="8"/>
      <c r="E15" s="8"/>
      <c r="F15" s="8"/>
      <c r="G15" s="8"/>
      <c r="H15" s="8"/>
    </row>
    <row r="16" spans="2:8">
      <c r="B16" s="8" t="s">
        <v>122</v>
      </c>
      <c r="C16" s="8"/>
      <c r="D16" s="8"/>
      <c r="E16" s="8"/>
      <c r="F16" s="8"/>
      <c r="G16" s="8"/>
      <c r="H16" s="8"/>
    </row>
    <row r="17" spans="2:8">
      <c r="C17" s="8" t="s">
        <v>123</v>
      </c>
      <c r="D17" s="8"/>
      <c r="E17" s="8"/>
      <c r="F17" s="8"/>
      <c r="G17" s="8"/>
      <c r="H17" s="8"/>
    </row>
    <row r="18" spans="2:8">
      <c r="B18" s="8"/>
      <c r="C18" s="8" t="s">
        <v>124</v>
      </c>
      <c r="D18" s="8"/>
      <c r="E18" s="8"/>
      <c r="F18" s="8"/>
      <c r="G18" s="8"/>
      <c r="H18" s="8"/>
    </row>
    <row r="19" spans="2:8">
      <c r="B19" s="8"/>
      <c r="C19" s="15" t="s">
        <v>125</v>
      </c>
      <c r="D19" s="468" t="s">
        <v>126</v>
      </c>
      <c r="E19" s="468"/>
      <c r="F19" s="8"/>
      <c r="G19" s="8"/>
      <c r="H19" s="8"/>
    </row>
    <row r="20" spans="2:8">
      <c r="B20" s="8"/>
      <c r="C20" s="15" t="s">
        <v>127</v>
      </c>
      <c r="D20" s="466">
        <v>42644</v>
      </c>
      <c r="E20" s="466"/>
      <c r="F20" s="8"/>
      <c r="G20" s="8"/>
      <c r="H20" s="8"/>
    </row>
    <row r="21" spans="2:8">
      <c r="B21" s="8"/>
      <c r="C21" s="15" t="s">
        <v>128</v>
      </c>
      <c r="D21" s="468" t="s">
        <v>129</v>
      </c>
      <c r="E21" s="468"/>
      <c r="F21" s="8"/>
      <c r="G21" s="8"/>
      <c r="H21" s="8"/>
    </row>
    <row r="22" spans="2:8">
      <c r="B22" s="8"/>
      <c r="C22" s="15" t="s">
        <v>130</v>
      </c>
      <c r="D22" s="466">
        <v>44651</v>
      </c>
      <c r="E22" s="466"/>
      <c r="F22" s="8"/>
      <c r="G22" s="8"/>
      <c r="H22" s="8"/>
    </row>
    <row r="23" spans="2:8">
      <c r="B23" s="8"/>
      <c r="C23" s="15"/>
      <c r="D23" s="467" t="s">
        <v>131</v>
      </c>
      <c r="E23" s="467"/>
      <c r="F23" s="8"/>
      <c r="G23" s="8"/>
      <c r="H23" s="8"/>
    </row>
    <row r="30" spans="2:8" ht="36" customHeight="1"/>
    <row r="31" spans="2:8" ht="13.5" customHeight="1"/>
    <row r="32" spans="2:8" ht="13.5" customHeight="1"/>
    <row r="33" ht="57" customHeight="1"/>
    <row r="34" ht="94.5" customHeight="1"/>
    <row r="35" ht="27" customHeight="1"/>
  </sheetData>
  <mergeCells count="26">
    <mergeCell ref="D22:E22"/>
    <mergeCell ref="D23:E23"/>
    <mergeCell ref="D19:E19"/>
    <mergeCell ref="D20:E20"/>
    <mergeCell ref="D21:E21"/>
    <mergeCell ref="C12:C13"/>
    <mergeCell ref="D12:E12"/>
    <mergeCell ref="G12:H12"/>
    <mergeCell ref="D13:E13"/>
    <mergeCell ref="G13:H13"/>
    <mergeCell ref="B4:B10"/>
    <mergeCell ref="C4:E9"/>
    <mergeCell ref="B12:B13"/>
    <mergeCell ref="D3:E3"/>
    <mergeCell ref="G3:H3"/>
    <mergeCell ref="G5:H5"/>
    <mergeCell ref="G6:H6"/>
    <mergeCell ref="G7:H7"/>
    <mergeCell ref="F4:F9"/>
    <mergeCell ref="G4:H4"/>
    <mergeCell ref="G8:H8"/>
    <mergeCell ref="G9:H9"/>
    <mergeCell ref="C10:E10"/>
    <mergeCell ref="G10:H10"/>
    <mergeCell ref="D11:E11"/>
    <mergeCell ref="G11:H11"/>
  </mergeCells>
  <phoneticPr fontId="29"/>
  <pageMargins left="0.7" right="0.7" top="0.75" bottom="0.75" header="0.3" footer="0.3"/>
  <pageSetup paperSize="9" orientation="landscape" r:id="rId1"/>
  <extLst>
    <ext xmlns:mx="http://schemas.microsoft.com/office/mac/excel/2008/main" uri="http://schemas.microsoft.com/office/mac/excel/2008/main">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F18"/>
  <sheetViews>
    <sheetView view="pageBreakPreview" zoomScaleSheetLayoutView="100" workbookViewId="0">
      <selection activeCell="E8" sqref="E8"/>
    </sheetView>
  </sheetViews>
  <sheetFormatPr defaultColWidth="8.875" defaultRowHeight="13.5"/>
  <cols>
    <col min="1" max="1" width="2.875" customWidth="1"/>
    <col min="2" max="2" width="35.625" customWidth="1"/>
    <col min="5" max="5" width="23.25" customWidth="1"/>
    <col min="6" max="6" width="46.625" customWidth="1"/>
  </cols>
  <sheetData>
    <row r="1" spans="2:6" ht="17.25">
      <c r="B1" s="451" t="s">
        <v>501</v>
      </c>
      <c r="C1" s="451"/>
      <c r="D1" s="451"/>
      <c r="E1" s="451"/>
      <c r="F1" s="451"/>
    </row>
    <row r="2" spans="2:6" ht="21" customHeight="1">
      <c r="B2" s="203"/>
    </row>
    <row r="3" spans="2:6" ht="15.75" customHeight="1">
      <c r="B3" s="203" t="s">
        <v>571</v>
      </c>
      <c r="D3" s="482"/>
      <c r="E3" s="482"/>
      <c r="F3" s="482"/>
    </row>
    <row r="4" spans="2:6" ht="9" customHeight="1">
      <c r="B4" s="204"/>
    </row>
    <row r="5" spans="2:6" ht="26.25" customHeight="1">
      <c r="B5" s="480" t="s">
        <v>260</v>
      </c>
      <c r="C5" s="481" t="s">
        <v>4</v>
      </c>
      <c r="D5" s="481" t="s">
        <v>150</v>
      </c>
      <c r="E5" s="246" t="s">
        <v>78</v>
      </c>
      <c r="F5" s="480" t="s">
        <v>262</v>
      </c>
    </row>
    <row r="6" spans="2:6" ht="26.25" customHeight="1">
      <c r="B6" s="480"/>
      <c r="C6" s="481"/>
      <c r="D6" s="481"/>
      <c r="E6" s="247" t="s">
        <v>263</v>
      </c>
      <c r="F6" s="480"/>
    </row>
    <row r="7" spans="2:6" ht="39.950000000000003" customHeight="1">
      <c r="B7" s="321" t="s">
        <v>406</v>
      </c>
      <c r="C7" s="93">
        <v>200</v>
      </c>
      <c r="D7" s="248" t="s">
        <v>261</v>
      </c>
      <c r="E7" s="206">
        <v>160000</v>
      </c>
      <c r="F7" s="321" t="s">
        <v>407</v>
      </c>
    </row>
    <row r="8" spans="2:6" ht="39.950000000000003" customHeight="1">
      <c r="B8" s="207"/>
      <c r="C8" s="157"/>
      <c r="D8" s="157"/>
      <c r="E8" s="206"/>
      <c r="F8" s="207"/>
    </row>
    <row r="9" spans="2:6" ht="39.950000000000003" customHeight="1">
      <c r="B9" s="207"/>
      <c r="C9" s="157"/>
      <c r="D9" s="157"/>
      <c r="E9" s="206"/>
      <c r="F9" s="207"/>
    </row>
    <row r="10" spans="2:6" ht="39.950000000000003" customHeight="1">
      <c r="B10" s="208"/>
      <c r="C10" s="209"/>
      <c r="D10" s="209"/>
      <c r="E10" s="206"/>
      <c r="F10" s="208"/>
    </row>
    <row r="11" spans="2:6" ht="39.950000000000003" customHeight="1">
      <c r="B11" s="208"/>
      <c r="C11" s="209"/>
      <c r="D11" s="209"/>
      <c r="E11" s="206"/>
      <c r="F11" s="208"/>
    </row>
    <row r="12" spans="2:6" ht="39.950000000000003" customHeight="1">
      <c r="B12" s="208"/>
      <c r="C12" s="209"/>
      <c r="D12" s="209"/>
      <c r="E12" s="206"/>
      <c r="F12" s="208"/>
    </row>
    <row r="13" spans="2:6" ht="39.950000000000003" customHeight="1">
      <c r="B13" s="205" t="s">
        <v>71</v>
      </c>
      <c r="C13" s="209"/>
      <c r="D13" s="209"/>
      <c r="E13" s="206">
        <f>SUM(E7:E12)</f>
        <v>160000</v>
      </c>
      <c r="F13" s="208"/>
    </row>
    <row r="14" spans="2:6">
      <c r="B14" s="263" t="s">
        <v>72</v>
      </c>
      <c r="C14" s="4"/>
      <c r="D14" s="4"/>
    </row>
    <row r="15" spans="2:6">
      <c r="B15" s="263" t="s">
        <v>73</v>
      </c>
      <c r="C15" s="4"/>
      <c r="D15" s="4"/>
    </row>
    <row r="16" spans="2:6">
      <c r="B16" s="263" t="s">
        <v>74</v>
      </c>
      <c r="C16" s="4"/>
      <c r="D16" s="4"/>
    </row>
    <row r="17" spans="2:4">
      <c r="B17" s="263" t="s">
        <v>163</v>
      </c>
      <c r="C17" s="4"/>
      <c r="D17" s="4"/>
    </row>
    <row r="18" spans="2:4">
      <c r="B18" s="263" t="s">
        <v>75</v>
      </c>
      <c r="C18" s="4"/>
      <c r="D18" s="4"/>
    </row>
  </sheetData>
  <mergeCells count="6">
    <mergeCell ref="B1:F1"/>
    <mergeCell ref="B5:B6"/>
    <mergeCell ref="C5:C6"/>
    <mergeCell ref="D5:D6"/>
    <mergeCell ref="F5:F6"/>
    <mergeCell ref="D3:F3"/>
  </mergeCells>
  <phoneticPr fontId="12"/>
  <pageMargins left="0.7" right="0.7" top="0.75" bottom="0.75" header="0.3" footer="0.3"/>
  <pageSetup paperSize="9" orientation="landscape" r:id="rId1"/>
  <extLst>
    <ext xmlns:mx="http://schemas.microsoft.com/office/mac/excel/2008/main" uri="http://schemas.microsoft.com/office/mac/excel/2008/main">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D16"/>
  <sheetViews>
    <sheetView view="pageBreakPreview" topLeftCell="A12" zoomScaleSheetLayoutView="100" workbookViewId="0">
      <selection activeCell="D22" sqref="D22"/>
    </sheetView>
  </sheetViews>
  <sheetFormatPr defaultColWidth="8.875" defaultRowHeight="13.5"/>
  <cols>
    <col min="1" max="1" width="2.5" customWidth="1"/>
    <col min="2" max="2" width="14.625" customWidth="1"/>
    <col min="3" max="3" width="19.5" customWidth="1"/>
    <col min="4" max="4" width="89.375" customWidth="1"/>
  </cols>
  <sheetData>
    <row r="1" spans="2:4" ht="30" customHeight="1">
      <c r="B1" s="483" t="s">
        <v>264</v>
      </c>
      <c r="C1" s="483"/>
      <c r="D1" s="483"/>
    </row>
    <row r="2" spans="2:4" ht="30" customHeight="1">
      <c r="B2" s="210" t="s">
        <v>390</v>
      </c>
      <c r="C2" s="212" t="s">
        <v>396</v>
      </c>
      <c r="D2" s="72"/>
    </row>
    <row r="3" spans="2:4" ht="30" customHeight="1">
      <c r="B3" s="487" t="s">
        <v>265</v>
      </c>
      <c r="C3" s="488"/>
      <c r="D3" s="76" t="s">
        <v>266</v>
      </c>
    </row>
    <row r="4" spans="2:4" ht="30" customHeight="1">
      <c r="B4" s="489" t="s">
        <v>276</v>
      </c>
      <c r="C4" s="179" t="s">
        <v>274</v>
      </c>
      <c r="D4" s="322" t="s">
        <v>397</v>
      </c>
    </row>
    <row r="5" spans="2:4" ht="30" customHeight="1">
      <c r="B5" s="490"/>
      <c r="C5" s="179" t="s">
        <v>168</v>
      </c>
      <c r="D5" s="322" t="s">
        <v>398</v>
      </c>
    </row>
    <row r="6" spans="2:4" ht="30" customHeight="1">
      <c r="B6" s="490"/>
      <c r="C6" s="178" t="s">
        <v>275</v>
      </c>
      <c r="D6" s="322" t="s">
        <v>402</v>
      </c>
    </row>
    <row r="7" spans="2:4" ht="30" customHeight="1">
      <c r="B7" s="491"/>
      <c r="C7" s="178" t="s">
        <v>169</v>
      </c>
      <c r="D7" s="322" t="s">
        <v>399</v>
      </c>
    </row>
    <row r="8" spans="2:4" ht="30" customHeight="1">
      <c r="B8" s="484" t="s">
        <v>267</v>
      </c>
      <c r="C8" s="485"/>
      <c r="D8" s="322" t="s">
        <v>400</v>
      </c>
    </row>
    <row r="9" spans="2:4" ht="30" customHeight="1">
      <c r="B9" s="484" t="s">
        <v>268</v>
      </c>
      <c r="C9" s="485"/>
      <c r="D9" s="322" t="s">
        <v>401</v>
      </c>
    </row>
    <row r="10" spans="2:4" ht="30" customHeight="1">
      <c r="B10" s="492" t="s">
        <v>170</v>
      </c>
      <c r="C10" s="178" t="s">
        <v>269</v>
      </c>
      <c r="D10" s="322" t="s">
        <v>403</v>
      </c>
    </row>
    <row r="11" spans="2:4" ht="30" customHeight="1">
      <c r="B11" s="493"/>
      <c r="C11" s="178" t="s">
        <v>270</v>
      </c>
      <c r="D11" s="322" t="s">
        <v>404</v>
      </c>
    </row>
    <row r="12" spans="2:4" ht="60" customHeight="1">
      <c r="B12" s="493"/>
      <c r="C12" s="178" t="s">
        <v>271</v>
      </c>
      <c r="D12" s="322" t="s">
        <v>405</v>
      </c>
    </row>
    <row r="13" spans="2:4" ht="30" customHeight="1">
      <c r="B13" s="494"/>
      <c r="C13" s="178" t="s">
        <v>272</v>
      </c>
      <c r="D13" s="165"/>
    </row>
    <row r="14" spans="2:4" ht="30" customHeight="1">
      <c r="B14" s="484" t="s">
        <v>273</v>
      </c>
      <c r="C14" s="485"/>
      <c r="D14" s="165"/>
    </row>
    <row r="15" spans="2:4" ht="30" customHeight="1">
      <c r="B15" s="486" t="s">
        <v>165</v>
      </c>
      <c r="C15" s="486"/>
      <c r="D15" s="486"/>
    </row>
    <row r="16" spans="2:4" ht="30" customHeight="1">
      <c r="B16" s="90" t="s">
        <v>164</v>
      </c>
    </row>
  </sheetData>
  <mergeCells count="8">
    <mergeCell ref="B1:D1"/>
    <mergeCell ref="B14:C14"/>
    <mergeCell ref="B15:D15"/>
    <mergeCell ref="B3:C3"/>
    <mergeCell ref="B4:B7"/>
    <mergeCell ref="B8:C8"/>
    <mergeCell ref="B9:C9"/>
    <mergeCell ref="B10:B13"/>
  </mergeCells>
  <phoneticPr fontId="14"/>
  <pageMargins left="0.7" right="0.7" top="0.75" bottom="0.75" header="0.3" footer="0.3"/>
  <pageSetup paperSize="9" orientation="landscape" r:id="rId1"/>
  <extLst>
    <ext xmlns:mx="http://schemas.microsoft.com/office/mac/excel/2008/main" uri="http://schemas.microsoft.com/office/mac/excel/2008/main">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E98E3-A9F3-450C-A773-12D6FC2A4E82}">
  <dimension ref="B1:D12"/>
  <sheetViews>
    <sheetView view="pageBreakPreview" zoomScaleSheetLayoutView="100" workbookViewId="0">
      <selection activeCell="D4" sqref="D4"/>
    </sheetView>
  </sheetViews>
  <sheetFormatPr defaultColWidth="8.875" defaultRowHeight="13.5"/>
  <cols>
    <col min="1" max="1" width="2.5" customWidth="1"/>
    <col min="2" max="2" width="14.625" customWidth="1"/>
    <col min="3" max="3" width="19.5" customWidth="1"/>
    <col min="4" max="4" width="89.375" customWidth="1"/>
  </cols>
  <sheetData>
    <row r="1" spans="2:4" ht="30" customHeight="1">
      <c r="B1" s="495" t="s">
        <v>505</v>
      </c>
      <c r="C1" s="495"/>
      <c r="D1" s="495"/>
    </row>
    <row r="2" spans="2:4" ht="30" customHeight="1">
      <c r="B2" s="210" t="s">
        <v>390</v>
      </c>
      <c r="C2" s="212"/>
      <c r="D2" s="72"/>
    </row>
    <row r="3" spans="2:4" ht="43.5" customHeight="1">
      <c r="B3" s="487" t="s">
        <v>265</v>
      </c>
      <c r="C3" s="488"/>
      <c r="D3" s="76" t="s">
        <v>266</v>
      </c>
    </row>
    <row r="4" spans="2:4" ht="43.5" customHeight="1">
      <c r="B4" s="481" t="s">
        <v>277</v>
      </c>
      <c r="C4" s="481"/>
      <c r="D4" s="211"/>
    </row>
    <row r="5" spans="2:4" ht="43.5" customHeight="1">
      <c r="B5" s="481" t="s">
        <v>278</v>
      </c>
      <c r="C5" s="481"/>
      <c r="D5" s="165"/>
    </row>
    <row r="6" spans="2:4" ht="43.5" customHeight="1">
      <c r="B6" s="496" t="s">
        <v>279</v>
      </c>
      <c r="C6" s="496"/>
      <c r="D6" s="165"/>
    </row>
    <row r="7" spans="2:4" ht="43.5" customHeight="1">
      <c r="B7" s="484" t="s">
        <v>280</v>
      </c>
      <c r="C7" s="485"/>
      <c r="D7" s="165"/>
    </row>
    <row r="8" spans="2:4" ht="43.5" customHeight="1">
      <c r="B8" s="484" t="s">
        <v>281</v>
      </c>
      <c r="C8" s="485"/>
      <c r="D8" s="165"/>
    </row>
    <row r="9" spans="2:4" ht="105.75" customHeight="1">
      <c r="B9" s="484" t="s">
        <v>282</v>
      </c>
      <c r="C9" s="485"/>
      <c r="D9" s="183"/>
    </row>
    <row r="10" spans="2:4" ht="51" customHeight="1">
      <c r="B10" s="484" t="s">
        <v>273</v>
      </c>
      <c r="C10" s="485"/>
      <c r="D10" s="165"/>
    </row>
    <row r="11" spans="2:4" ht="30" customHeight="1">
      <c r="B11" s="486" t="s">
        <v>283</v>
      </c>
      <c r="C11" s="486"/>
      <c r="D11" s="486"/>
    </row>
    <row r="12" spans="2:4" ht="30" customHeight="1"/>
  </sheetData>
  <mergeCells count="10">
    <mergeCell ref="B11:D11"/>
    <mergeCell ref="B4:C4"/>
    <mergeCell ref="B5:C5"/>
    <mergeCell ref="B6:C6"/>
    <mergeCell ref="B9:C9"/>
    <mergeCell ref="B1:D1"/>
    <mergeCell ref="B3:C3"/>
    <mergeCell ref="B7:C7"/>
    <mergeCell ref="B8:C8"/>
    <mergeCell ref="B10:C10"/>
  </mergeCells>
  <phoneticPr fontId="29"/>
  <pageMargins left="0.9055118110236221"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5DA39-58F7-469E-9C1B-68237FB5D88F}">
  <dimension ref="A1:G17"/>
  <sheetViews>
    <sheetView workbookViewId="0">
      <selection activeCell="E12" sqref="E12"/>
    </sheetView>
  </sheetViews>
  <sheetFormatPr defaultRowHeight="13.5"/>
  <cols>
    <col min="1" max="2" width="15.125" customWidth="1"/>
    <col min="3" max="3" width="15.75" customWidth="1"/>
    <col min="7" max="7" width="4.5" customWidth="1"/>
  </cols>
  <sheetData>
    <row r="1" spans="1:7" ht="30" customHeight="1">
      <c r="A1" s="451" t="s">
        <v>506</v>
      </c>
      <c r="B1" s="451"/>
      <c r="C1" s="451"/>
      <c r="D1" s="451"/>
      <c r="E1" s="451"/>
      <c r="F1" s="451"/>
      <c r="G1" s="451"/>
    </row>
    <row r="2" spans="1:7" ht="21.75" customHeight="1">
      <c r="A2" s="210" t="s">
        <v>390</v>
      </c>
      <c r="B2" s="212"/>
      <c r="C2" s="77"/>
      <c r="D2" s="72"/>
    </row>
    <row r="3" spans="1:7" ht="22.5" customHeight="1">
      <c r="A3" t="s">
        <v>284</v>
      </c>
      <c r="D3" t="s">
        <v>285</v>
      </c>
    </row>
    <row r="4" spans="1:7" ht="23.25" customHeight="1">
      <c r="A4" s="7"/>
      <c r="B4" s="2"/>
      <c r="D4" s="78"/>
      <c r="E4" s="79"/>
      <c r="F4" s="79"/>
      <c r="G4" s="80"/>
    </row>
    <row r="5" spans="1:7" ht="23.25" customHeight="1">
      <c r="A5" s="7"/>
      <c r="B5" s="2"/>
      <c r="D5" s="81"/>
      <c r="G5" s="82"/>
    </row>
    <row r="6" spans="1:7" ht="23.25" customHeight="1">
      <c r="A6" s="7"/>
      <c r="B6" s="2"/>
      <c r="D6" s="81"/>
      <c r="G6" s="82"/>
    </row>
    <row r="7" spans="1:7" ht="23.25" customHeight="1">
      <c r="A7" s="7"/>
      <c r="B7" s="2"/>
      <c r="D7" s="81"/>
      <c r="G7" s="82"/>
    </row>
    <row r="8" spans="1:7" ht="23.25" customHeight="1">
      <c r="A8" s="7"/>
      <c r="B8" s="2"/>
      <c r="D8" s="81"/>
      <c r="G8" s="82"/>
    </row>
    <row r="9" spans="1:7" ht="23.25" customHeight="1">
      <c r="A9" s="7"/>
      <c r="B9" s="2"/>
      <c r="D9" s="83"/>
      <c r="E9" s="84"/>
      <c r="F9" s="84"/>
      <c r="G9" s="85"/>
    </row>
    <row r="10" spans="1:7" ht="23.25" customHeight="1">
      <c r="A10" s="7"/>
      <c r="B10" s="2"/>
    </row>
    <row r="11" spans="1:7" ht="23.25" customHeight="1">
      <c r="A11" s="7"/>
      <c r="B11" s="2"/>
      <c r="D11" s="78"/>
      <c r="E11" s="79"/>
      <c r="F11" s="79"/>
      <c r="G11" s="80"/>
    </row>
    <row r="12" spans="1:7" ht="23.25" customHeight="1">
      <c r="A12" s="7"/>
      <c r="B12" s="2"/>
      <c r="D12" s="81"/>
      <c r="G12" s="82"/>
    </row>
    <row r="13" spans="1:7" ht="23.25" customHeight="1">
      <c r="A13" s="7"/>
      <c r="B13" s="2"/>
      <c r="D13" s="81"/>
      <c r="G13" s="82"/>
    </row>
    <row r="14" spans="1:7" ht="23.25" customHeight="1">
      <c r="A14" s="7"/>
      <c r="B14" s="2"/>
      <c r="D14" s="81"/>
      <c r="G14" s="82"/>
    </row>
    <row r="15" spans="1:7" ht="23.25" customHeight="1">
      <c r="A15" s="7"/>
      <c r="B15" s="2"/>
      <c r="D15" s="81"/>
      <c r="G15" s="82"/>
    </row>
    <row r="16" spans="1:7" ht="23.25" customHeight="1">
      <c r="A16" s="7"/>
      <c r="B16" s="2"/>
      <c r="D16" s="83"/>
      <c r="E16" s="84"/>
      <c r="F16" s="84"/>
      <c r="G16" s="85"/>
    </row>
    <row r="17" spans="1:1">
      <c r="A17" t="s">
        <v>286</v>
      </c>
    </row>
  </sheetData>
  <mergeCells count="1">
    <mergeCell ref="A1:G1"/>
  </mergeCells>
  <phoneticPr fontId="29"/>
  <pageMargins left="1.299212598425197" right="0.70866141732283472" top="0.74803149606299213" bottom="0.35433070866141736" header="0.31496062992125984" footer="0.31496062992125984"/>
  <pageSetup paperSize="9" scale="140" fitToWidth="0"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4"/>
  <sheetViews>
    <sheetView view="pageBreakPreview" zoomScaleSheetLayoutView="100" workbookViewId="0">
      <selection activeCell="F2" sqref="F1:F1048576"/>
    </sheetView>
  </sheetViews>
  <sheetFormatPr defaultColWidth="8.875" defaultRowHeight="13.5"/>
  <cols>
    <col min="1" max="1" width="3.25" customWidth="1"/>
    <col min="2" max="2" width="15.125" customWidth="1"/>
    <col min="3" max="3" width="27.625" customWidth="1"/>
    <col min="7" max="7" width="5.25" customWidth="1"/>
    <col min="8" max="8" width="0.75" customWidth="1"/>
    <col min="9" max="9" width="3.5" customWidth="1"/>
  </cols>
  <sheetData>
    <row r="1" spans="1:8" ht="18.75">
      <c r="A1" s="483" t="s">
        <v>392</v>
      </c>
      <c r="B1" s="483"/>
      <c r="C1" s="483"/>
      <c r="D1" s="483"/>
      <c r="E1" s="483"/>
      <c r="F1" s="483"/>
      <c r="G1" s="483"/>
      <c r="H1" s="483"/>
    </row>
    <row r="2" spans="1:8">
      <c r="B2" s="213"/>
    </row>
    <row r="3" spans="1:8">
      <c r="A3" s="214" t="s">
        <v>572</v>
      </c>
    </row>
    <row r="4" spans="1:8">
      <c r="A4" s="214" t="s">
        <v>573</v>
      </c>
    </row>
    <row r="5" spans="1:8">
      <c r="A5" s="214"/>
    </row>
    <row r="6" spans="1:8" ht="14.25" thickBot="1">
      <c r="B6" s="169" t="s">
        <v>454</v>
      </c>
    </row>
    <row r="7" spans="1:8" ht="24.75" customHeight="1" thickBot="1">
      <c r="B7" s="217" t="s">
        <v>455</v>
      </c>
      <c r="C7" s="497"/>
      <c r="D7" s="497"/>
      <c r="E7" s="497"/>
      <c r="F7" s="497"/>
      <c r="G7" s="498"/>
    </row>
    <row r="8" spans="1:8" ht="24.75" customHeight="1" thickBot="1">
      <c r="B8" s="217" t="s">
        <v>456</v>
      </c>
      <c r="C8" s="497"/>
      <c r="D8" s="497"/>
      <c r="E8" s="497"/>
      <c r="F8" s="497"/>
      <c r="G8" s="498"/>
    </row>
    <row r="9" spans="1:8" ht="24.75" customHeight="1" thickBot="1">
      <c r="B9" s="215" t="s">
        <v>457</v>
      </c>
      <c r="C9" s="497"/>
      <c r="D9" s="497"/>
      <c r="E9" s="497"/>
      <c r="F9" s="497"/>
      <c r="G9" s="498"/>
    </row>
    <row r="10" spans="1:8">
      <c r="B10" s="169"/>
    </row>
    <row r="11" spans="1:8" ht="14.25" thickBot="1">
      <c r="B11" s="169" t="s">
        <v>452</v>
      </c>
      <c r="E11" s="91" t="s">
        <v>138</v>
      </c>
    </row>
    <row r="12" spans="1:8" ht="37.5" customHeight="1" thickBot="1">
      <c r="B12" s="215" t="s">
        <v>453</v>
      </c>
      <c r="C12" s="216"/>
      <c r="E12" s="78"/>
      <c r="F12" s="79"/>
      <c r="G12" s="80"/>
    </row>
    <row r="13" spans="1:8">
      <c r="B13" s="218"/>
      <c r="E13" s="81"/>
      <c r="G13" s="82"/>
    </row>
    <row r="14" spans="1:8">
      <c r="B14" s="219"/>
      <c r="E14" s="81"/>
      <c r="G14" s="82"/>
    </row>
    <row r="15" spans="1:8" ht="14.25">
      <c r="B15" s="203" t="s">
        <v>134</v>
      </c>
      <c r="E15" s="81"/>
      <c r="G15" s="82"/>
    </row>
    <row r="16" spans="1:8">
      <c r="B16" s="169"/>
      <c r="E16" s="81"/>
      <c r="G16" s="82"/>
    </row>
    <row r="17" spans="2:7">
      <c r="B17" s="169"/>
      <c r="E17" s="83"/>
      <c r="F17" s="84"/>
      <c r="G17" s="85"/>
    </row>
    <row r="18" spans="2:7">
      <c r="B18" s="169"/>
    </row>
    <row r="19" spans="2:7" ht="17.25" customHeight="1" thickBot="1">
      <c r="B19" s="169" t="s">
        <v>391</v>
      </c>
      <c r="E19" s="91" t="s">
        <v>138</v>
      </c>
    </row>
    <row r="20" spans="2:7" ht="33" customHeight="1" thickBot="1">
      <c r="B20" s="215" t="s">
        <v>133</v>
      </c>
      <c r="C20" s="220"/>
      <c r="E20" s="78"/>
      <c r="F20" s="79"/>
      <c r="G20" s="80"/>
    </row>
    <row r="21" spans="2:7" ht="33" customHeight="1" thickBot="1">
      <c r="B21" s="264" t="s">
        <v>135</v>
      </c>
      <c r="C21" s="221"/>
      <c r="E21" s="81"/>
      <c r="G21" s="82"/>
    </row>
    <row r="22" spans="2:7" ht="33" customHeight="1" thickBot="1">
      <c r="B22" s="264" t="s">
        <v>458</v>
      </c>
      <c r="C22" s="222"/>
      <c r="E22" s="83"/>
      <c r="F22" s="84"/>
      <c r="G22" s="85"/>
    </row>
    <row r="23" spans="2:7" ht="33" customHeight="1">
      <c r="B23" s="218"/>
    </row>
    <row r="24" spans="2:7">
      <c r="B24" s="169"/>
    </row>
    <row r="25" spans="2:7" ht="21.75" customHeight="1" thickBot="1">
      <c r="B25" s="169" t="s">
        <v>459</v>
      </c>
      <c r="C25" s="223"/>
      <c r="E25" s="91" t="s">
        <v>138</v>
      </c>
    </row>
    <row r="26" spans="2:7" ht="33" customHeight="1" thickBot="1">
      <c r="B26" s="215" t="s">
        <v>133</v>
      </c>
      <c r="C26" s="224"/>
      <c r="E26" s="78"/>
      <c r="F26" s="79"/>
      <c r="G26" s="80"/>
    </row>
    <row r="27" spans="2:7" ht="33" customHeight="1" thickBot="1">
      <c r="B27" s="264" t="s">
        <v>135</v>
      </c>
      <c r="C27" s="224"/>
      <c r="E27" s="81"/>
      <c r="G27" s="82"/>
    </row>
    <row r="28" spans="2:7" ht="33" customHeight="1" thickBot="1">
      <c r="B28" s="264" t="s">
        <v>458</v>
      </c>
      <c r="C28" s="224"/>
      <c r="E28" s="83"/>
      <c r="F28" s="84"/>
      <c r="G28" s="85"/>
    </row>
    <row r="29" spans="2:7" ht="33" customHeight="1">
      <c r="B29" s="169" t="s">
        <v>137</v>
      </c>
      <c r="E29" s="225"/>
      <c r="F29" s="225"/>
    </row>
    <row r="30" spans="2:7" ht="14.25" thickBot="1">
      <c r="B30" s="169" t="s">
        <v>460</v>
      </c>
      <c r="C30" s="223"/>
      <c r="E30" s="91" t="s">
        <v>138</v>
      </c>
    </row>
    <row r="31" spans="2:7" ht="33" customHeight="1" thickBot="1">
      <c r="B31" s="215" t="s">
        <v>133</v>
      </c>
      <c r="C31" s="224"/>
      <c r="E31" s="78"/>
      <c r="F31" s="79"/>
      <c r="G31" s="80"/>
    </row>
    <row r="32" spans="2:7" ht="33" customHeight="1" thickBot="1">
      <c r="B32" s="264" t="s">
        <v>135</v>
      </c>
      <c r="C32" s="224"/>
      <c r="E32" s="81"/>
      <c r="G32" s="82"/>
    </row>
    <row r="33" spans="1:7" ht="33" customHeight="1">
      <c r="B33" s="169" t="s">
        <v>137</v>
      </c>
      <c r="E33" s="83"/>
      <c r="F33" s="84"/>
      <c r="G33" s="85"/>
    </row>
    <row r="34" spans="1:7">
      <c r="A34" s="18"/>
      <c r="B34" s="20"/>
      <c r="C34" s="18"/>
      <c r="D34" s="18"/>
      <c r="E34" s="18"/>
    </row>
    <row r="35" spans="1:7" ht="33" customHeight="1">
      <c r="B35" s="17"/>
    </row>
    <row r="36" spans="1:7">
      <c r="B36" s="16"/>
    </row>
    <row r="37" spans="1:7">
      <c r="B37" s="16"/>
    </row>
    <row r="38" spans="1:7">
      <c r="B38" s="16"/>
    </row>
    <row r="39" spans="1:7">
      <c r="B39" s="16"/>
    </row>
    <row r="40" spans="1:7">
      <c r="B40" s="16"/>
    </row>
    <row r="41" spans="1:7">
      <c r="B41" s="16"/>
    </row>
    <row r="42" spans="1:7">
      <c r="B42" s="16"/>
    </row>
    <row r="43" spans="1:7">
      <c r="B43" s="16"/>
    </row>
    <row r="44" spans="1:7">
      <c r="B44" s="16"/>
    </row>
  </sheetData>
  <mergeCells count="4">
    <mergeCell ref="A1:H1"/>
    <mergeCell ref="C7:G7"/>
    <mergeCell ref="C8:G8"/>
    <mergeCell ref="C9:G9"/>
  </mergeCells>
  <phoneticPr fontId="16"/>
  <pageMargins left="0.51181102362204722" right="0.31496062992125984" top="0.74803149606299213" bottom="0.15748031496062992" header="0.31496062992125984" footer="0.31496062992125984"/>
  <pageSetup paperSize="9" scale="110" orientation="portrait" r:id="rId1"/>
  <legacyDrawing r:id="rId2"/>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J33"/>
  <sheetViews>
    <sheetView view="pageBreakPreview" topLeftCell="B1" zoomScale="75" zoomScaleSheetLayoutView="75" workbookViewId="0">
      <selection activeCell="D7" sqref="D7:E10"/>
    </sheetView>
  </sheetViews>
  <sheetFormatPr defaultColWidth="8.875" defaultRowHeight="13.5"/>
  <cols>
    <col min="1" max="1" width="2.5" customWidth="1"/>
    <col min="2" max="2" width="12.375" customWidth="1"/>
    <col min="3" max="3" width="8.375" customWidth="1"/>
    <col min="4" max="4" width="27.375" customWidth="1"/>
    <col min="5" max="5" width="32.75" customWidth="1"/>
    <col min="6" max="6" width="27.625" customWidth="1"/>
    <col min="7" max="7" width="15.625" customWidth="1"/>
    <col min="8" max="8" width="14.375" customWidth="1"/>
    <col min="9" max="9" width="40.25" customWidth="1"/>
    <col min="10" max="10" width="10.125" customWidth="1"/>
  </cols>
  <sheetData>
    <row r="1" spans="2:10" ht="23.25" customHeight="1">
      <c r="B1" s="22" t="s">
        <v>173</v>
      </c>
    </row>
    <row r="2" spans="2:10" ht="23.25" customHeight="1">
      <c r="B2" s="347" t="s">
        <v>172</v>
      </c>
      <c r="C2" s="347"/>
      <c r="D2" s="347"/>
      <c r="E2" s="347" t="s">
        <v>83</v>
      </c>
      <c r="F2" s="347"/>
      <c r="G2" s="347" t="s">
        <v>84</v>
      </c>
      <c r="H2" s="347" t="s">
        <v>85</v>
      </c>
      <c r="I2" s="347"/>
    </row>
    <row r="3" spans="2:10" ht="23.25" customHeight="1">
      <c r="B3" s="347"/>
      <c r="C3" s="347"/>
      <c r="D3" s="347"/>
      <c r="E3" s="347"/>
      <c r="F3" s="347"/>
      <c r="G3" s="347"/>
      <c r="H3" s="347"/>
      <c r="I3" s="347"/>
      <c r="J3" s="13"/>
    </row>
    <row r="4" spans="2:10" s="21" customFormat="1" ht="32.25" customHeight="1">
      <c r="B4" s="350"/>
      <c r="C4" s="350"/>
      <c r="D4" s="350"/>
      <c r="E4" s="348"/>
      <c r="F4" s="349"/>
      <c r="G4" s="93"/>
      <c r="H4" s="350" t="s">
        <v>174</v>
      </c>
      <c r="I4" s="350"/>
    </row>
    <row r="5" spans="2:10" ht="23.25" customHeight="1">
      <c r="B5" s="347" t="s">
        <v>386</v>
      </c>
      <c r="C5" s="347"/>
      <c r="D5" s="347"/>
      <c r="E5" s="347"/>
      <c r="F5" s="347"/>
      <c r="G5" s="92" t="s">
        <v>86</v>
      </c>
      <c r="H5" s="92" t="s">
        <v>87</v>
      </c>
      <c r="I5" s="92" t="s">
        <v>77</v>
      </c>
    </row>
    <row r="6" spans="2:10" ht="23.25" customHeight="1">
      <c r="B6" s="351" t="s">
        <v>490</v>
      </c>
      <c r="C6" s="351"/>
      <c r="D6" s="267" t="s">
        <v>88</v>
      </c>
      <c r="E6" s="269"/>
      <c r="F6" s="268"/>
      <c r="G6" s="94"/>
      <c r="H6" s="94"/>
      <c r="I6" s="95"/>
    </row>
    <row r="7" spans="2:10" ht="23.25" customHeight="1">
      <c r="B7" s="351"/>
      <c r="C7" s="351"/>
      <c r="D7" s="353" t="s">
        <v>469</v>
      </c>
      <c r="E7" s="266" t="s">
        <v>470</v>
      </c>
      <c r="F7" s="265"/>
      <c r="G7" s="97"/>
      <c r="H7" s="97"/>
      <c r="I7" s="95"/>
    </row>
    <row r="8" spans="2:10" ht="23.25" customHeight="1">
      <c r="B8" s="351"/>
      <c r="C8" s="351"/>
      <c r="D8" s="354"/>
      <c r="E8" s="266" t="s">
        <v>471</v>
      </c>
      <c r="F8" s="265"/>
      <c r="G8" s="97"/>
      <c r="H8" s="97"/>
      <c r="I8" s="95"/>
    </row>
    <row r="9" spans="2:10" ht="23.25" customHeight="1">
      <c r="B9" s="351"/>
      <c r="C9" s="351"/>
      <c r="D9" s="355" t="s">
        <v>472</v>
      </c>
      <c r="E9" s="267" t="s">
        <v>484</v>
      </c>
      <c r="F9" s="268"/>
      <c r="G9" s="97"/>
      <c r="H9" s="97"/>
      <c r="I9" s="95"/>
    </row>
    <row r="10" spans="2:10" ht="23.25" customHeight="1">
      <c r="B10" s="351"/>
      <c r="C10" s="351"/>
      <c r="D10" s="356"/>
      <c r="E10" s="267" t="s">
        <v>485</v>
      </c>
      <c r="F10" s="268"/>
      <c r="G10" s="97"/>
      <c r="H10" s="97"/>
      <c r="I10" s="95"/>
    </row>
    <row r="11" spans="2:10" ht="23.25" customHeight="1">
      <c r="B11" s="351"/>
      <c r="C11" s="351"/>
      <c r="D11" s="267" t="s">
        <v>473</v>
      </c>
      <c r="E11" s="269"/>
      <c r="F11" s="268"/>
      <c r="G11" s="98"/>
      <c r="H11" s="98"/>
      <c r="I11" s="99"/>
    </row>
    <row r="12" spans="2:10" ht="23.25" customHeight="1">
      <c r="B12" s="351"/>
      <c r="C12" s="351"/>
      <c r="D12" s="267" t="s">
        <v>474</v>
      </c>
      <c r="E12" s="269"/>
      <c r="F12" s="268"/>
      <c r="G12" s="98"/>
      <c r="H12" s="98"/>
      <c r="I12" s="95"/>
    </row>
    <row r="13" spans="2:10" ht="23.25" customHeight="1">
      <c r="B13" s="351"/>
      <c r="C13" s="351"/>
      <c r="D13" s="267" t="s">
        <v>89</v>
      </c>
      <c r="E13" s="269"/>
      <c r="F13" s="268"/>
      <c r="G13" s="100"/>
      <c r="H13" s="100"/>
      <c r="I13" s="101" t="s">
        <v>166</v>
      </c>
    </row>
    <row r="14" spans="2:10" ht="23.25" customHeight="1">
      <c r="B14" s="351"/>
      <c r="C14" s="351"/>
      <c r="D14" s="352" t="s">
        <v>102</v>
      </c>
      <c r="E14" s="352"/>
      <c r="F14" s="352"/>
      <c r="G14" s="102"/>
      <c r="H14" s="102"/>
      <c r="I14" s="99"/>
    </row>
    <row r="15" spans="2:10" ht="23.25" customHeight="1">
      <c r="B15" s="351"/>
      <c r="C15" s="351"/>
      <c r="D15" s="352"/>
      <c r="E15" s="352"/>
      <c r="F15" s="352"/>
      <c r="G15" s="102"/>
      <c r="H15" s="102"/>
      <c r="I15" s="99"/>
    </row>
    <row r="16" spans="2:10" ht="23.25" customHeight="1">
      <c r="B16" s="103" t="s">
        <v>387</v>
      </c>
    </row>
    <row r="17" spans="2:9" ht="23.25" customHeight="1">
      <c r="B17" s="103"/>
    </row>
    <row r="18" spans="2:9" ht="23.25" customHeight="1">
      <c r="B18" s="347" t="s">
        <v>91</v>
      </c>
      <c r="C18" s="347"/>
      <c r="D18" s="347"/>
      <c r="E18" s="347"/>
      <c r="F18" s="104" t="s">
        <v>103</v>
      </c>
      <c r="G18" s="344" t="s">
        <v>77</v>
      </c>
      <c r="H18" s="341"/>
      <c r="I18" s="345"/>
    </row>
    <row r="19" spans="2:9" ht="23.25" customHeight="1">
      <c r="B19" s="351" t="s">
        <v>90</v>
      </c>
      <c r="C19" s="351" t="s">
        <v>92</v>
      </c>
      <c r="D19" s="351" t="s">
        <v>93</v>
      </c>
      <c r="E19" s="351"/>
      <c r="F19" s="106">
        <f>F20+F23</f>
        <v>0</v>
      </c>
      <c r="G19" s="340"/>
      <c r="H19" s="341"/>
      <c r="I19" s="345"/>
    </row>
    <row r="20" spans="2:9" ht="23.25" customHeight="1">
      <c r="B20" s="351"/>
      <c r="C20" s="351"/>
      <c r="D20" s="351" t="s">
        <v>78</v>
      </c>
      <c r="E20" s="96" t="s">
        <v>104</v>
      </c>
      <c r="F20" s="106">
        <f>F21+F22</f>
        <v>0</v>
      </c>
      <c r="G20" s="340"/>
      <c r="H20" s="341"/>
      <c r="I20" s="345"/>
    </row>
    <row r="21" spans="2:9" ht="23.25" customHeight="1">
      <c r="B21" s="351"/>
      <c r="C21" s="351"/>
      <c r="D21" s="351"/>
      <c r="E21" s="96" t="s">
        <v>94</v>
      </c>
      <c r="F21" s="107"/>
      <c r="G21" s="343"/>
      <c r="H21" s="342"/>
      <c r="I21" s="346"/>
    </row>
    <row r="22" spans="2:9" ht="30.75" customHeight="1">
      <c r="B22" s="351"/>
      <c r="C22" s="351"/>
      <c r="D22" s="351"/>
      <c r="E22" s="96" t="s">
        <v>95</v>
      </c>
      <c r="F22" s="107"/>
      <c r="G22" s="340"/>
      <c r="H22" s="342"/>
      <c r="I22" s="108"/>
    </row>
    <row r="23" spans="2:9" ht="23.25" customHeight="1">
      <c r="B23" s="351"/>
      <c r="C23" s="351"/>
      <c r="D23" s="351" t="s">
        <v>96</v>
      </c>
      <c r="E23" s="96" t="s">
        <v>105</v>
      </c>
      <c r="F23" s="109">
        <f>SUM(F24:F25)</f>
        <v>0</v>
      </c>
      <c r="G23" s="340"/>
      <c r="H23" s="341"/>
      <c r="I23" s="105"/>
    </row>
    <row r="24" spans="2:9" ht="23.25" customHeight="1">
      <c r="B24" s="351"/>
      <c r="C24" s="351"/>
      <c r="D24" s="351"/>
      <c r="E24" s="96" t="s">
        <v>106</v>
      </c>
      <c r="F24" s="107"/>
      <c r="G24" s="340"/>
      <c r="H24" s="342"/>
      <c r="I24" s="108"/>
    </row>
    <row r="25" spans="2:9" ht="23.25" customHeight="1">
      <c r="B25" s="351"/>
      <c r="C25" s="351"/>
      <c r="D25" s="351"/>
      <c r="E25" s="96" t="s">
        <v>97</v>
      </c>
      <c r="F25" s="107"/>
      <c r="G25" s="343" t="s">
        <v>167</v>
      </c>
      <c r="H25" s="342"/>
      <c r="I25" s="108"/>
    </row>
    <row r="26" spans="2:9" ht="23.25" customHeight="1">
      <c r="B26" s="351"/>
      <c r="C26" s="351" t="s">
        <v>98</v>
      </c>
      <c r="D26" s="351" t="s">
        <v>99</v>
      </c>
      <c r="E26" s="351"/>
      <c r="F26" s="106"/>
      <c r="G26" s="339"/>
      <c r="H26" s="337"/>
      <c r="I26" s="338"/>
    </row>
    <row r="27" spans="2:9" ht="23.25" customHeight="1">
      <c r="B27" s="351"/>
      <c r="C27" s="351"/>
      <c r="D27" s="358" t="s">
        <v>107</v>
      </c>
      <c r="E27" s="96" t="s">
        <v>100</v>
      </c>
      <c r="F27" s="106">
        <f>SUM(F28:F30)</f>
        <v>0</v>
      </c>
      <c r="G27" s="336"/>
      <c r="H27" s="337"/>
      <c r="I27" s="338"/>
    </row>
    <row r="28" spans="2:9" ht="23.25" customHeight="1">
      <c r="B28" s="351"/>
      <c r="C28" s="351"/>
      <c r="D28" s="359"/>
      <c r="E28" s="96" t="s">
        <v>108</v>
      </c>
      <c r="F28" s="109">
        <f>区分別内訳表!D13</f>
        <v>0</v>
      </c>
      <c r="G28" s="336"/>
      <c r="H28" s="337"/>
      <c r="I28" s="338"/>
    </row>
    <row r="29" spans="2:9" ht="23.25" customHeight="1">
      <c r="B29" s="351"/>
      <c r="C29" s="351"/>
      <c r="D29" s="359"/>
      <c r="E29" s="96" t="s">
        <v>101</v>
      </c>
      <c r="F29" s="109">
        <f>区分別内訳表!F13</f>
        <v>0</v>
      </c>
      <c r="G29" s="336"/>
      <c r="H29" s="337"/>
      <c r="I29" s="338"/>
    </row>
    <row r="30" spans="2:9" ht="23.25" customHeight="1">
      <c r="B30" s="351"/>
      <c r="C30" s="351"/>
      <c r="D30" s="359"/>
      <c r="E30" s="96" t="s">
        <v>96</v>
      </c>
      <c r="F30" s="109">
        <f>区分別内訳表!E13</f>
        <v>0</v>
      </c>
      <c r="G30" s="336"/>
      <c r="H30" s="337"/>
      <c r="I30" s="110"/>
    </row>
    <row r="31" spans="2:9" ht="23.25" customHeight="1">
      <c r="B31" s="351"/>
      <c r="C31" s="351"/>
      <c r="D31" s="360"/>
      <c r="E31" s="111" t="s">
        <v>109</v>
      </c>
      <c r="F31" s="109">
        <f>区分別内訳表!E25</f>
        <v>0</v>
      </c>
      <c r="G31" s="336"/>
      <c r="H31" s="337"/>
      <c r="I31" s="110"/>
    </row>
    <row r="32" spans="2:9" ht="23.25" customHeight="1">
      <c r="B32" s="351"/>
      <c r="C32" s="351"/>
      <c r="D32" s="357" t="s">
        <v>109</v>
      </c>
      <c r="E32" s="357"/>
      <c r="F32" s="109">
        <f>区分別内訳表!E25</f>
        <v>0</v>
      </c>
      <c r="G32" s="336"/>
      <c r="H32" s="337"/>
      <c r="I32" s="110"/>
    </row>
    <row r="33" spans="2:2" ht="23.25" customHeight="1">
      <c r="B33" s="112" t="s">
        <v>0</v>
      </c>
    </row>
  </sheetData>
  <mergeCells count="38">
    <mergeCell ref="B18:E18"/>
    <mergeCell ref="D19:E19"/>
    <mergeCell ref="D20:D22"/>
    <mergeCell ref="B19:B32"/>
    <mergeCell ref="C19:C25"/>
    <mergeCell ref="D23:D25"/>
    <mergeCell ref="C26:C32"/>
    <mergeCell ref="D26:E26"/>
    <mergeCell ref="D32:E32"/>
    <mergeCell ref="D27:D31"/>
    <mergeCell ref="B6:C15"/>
    <mergeCell ref="D14:F14"/>
    <mergeCell ref="D15:F15"/>
    <mergeCell ref="D7:D8"/>
    <mergeCell ref="G2:G3"/>
    <mergeCell ref="B5:F5"/>
    <mergeCell ref="D9:D10"/>
    <mergeCell ref="H2:I3"/>
    <mergeCell ref="E4:F4"/>
    <mergeCell ref="H4:I4"/>
    <mergeCell ref="E2:F3"/>
    <mergeCell ref="B2:D3"/>
    <mergeCell ref="B4:D4"/>
    <mergeCell ref="G22:H22"/>
    <mergeCell ref="G18:I18"/>
    <mergeCell ref="G19:I19"/>
    <mergeCell ref="G20:I20"/>
    <mergeCell ref="G21:I21"/>
    <mergeCell ref="G26:I26"/>
    <mergeCell ref="G27:I27"/>
    <mergeCell ref="G23:H23"/>
    <mergeCell ref="G24:H24"/>
    <mergeCell ref="G25:H25"/>
    <mergeCell ref="G32:H32"/>
    <mergeCell ref="G28:I28"/>
    <mergeCell ref="G29:I29"/>
    <mergeCell ref="G30:H30"/>
    <mergeCell ref="G31:H31"/>
  </mergeCells>
  <phoneticPr fontId="6"/>
  <pageMargins left="0.51181102362204722" right="0.51181102362204722" top="0.55118110236220474" bottom="0.35433070866141736" header="0.31496062992125984" footer="0.31496062992125984"/>
  <pageSetup paperSize="9" scale="74" orientation="landscape" r:id="rId1"/>
  <extLst>
    <ext xmlns:mx="http://schemas.microsoft.com/office/mac/excel/2008/main" uri="http://schemas.microsoft.com/office/mac/excel/2008/main">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H10"/>
  <sheetViews>
    <sheetView view="pageBreakPreview" topLeftCell="A10" zoomScaleSheetLayoutView="100" workbookViewId="0">
      <selection activeCell="A9" sqref="A9"/>
    </sheetView>
  </sheetViews>
  <sheetFormatPr defaultColWidth="8.875" defaultRowHeight="13.5"/>
  <cols>
    <col min="1" max="1" width="15" customWidth="1"/>
    <col min="2" max="2" width="27.875" customWidth="1"/>
    <col min="3" max="3" width="24.5" customWidth="1"/>
    <col min="4" max="4" width="11.75" customWidth="1"/>
    <col min="5" max="5" width="16.25" customWidth="1"/>
    <col min="6" max="6" width="19.875" customWidth="1"/>
    <col min="7" max="7" width="12.375" customWidth="1"/>
    <col min="8" max="8" width="11" customWidth="1"/>
  </cols>
  <sheetData>
    <row r="2" spans="1:8" ht="17.25">
      <c r="A2" s="499" t="s">
        <v>287</v>
      </c>
      <c r="B2" s="499"/>
      <c r="C2" s="499"/>
      <c r="D2" s="499"/>
      <c r="E2" s="499"/>
      <c r="F2" s="499"/>
      <c r="G2" s="499"/>
      <c r="H2" s="499"/>
    </row>
    <row r="3" spans="1:8" ht="21" customHeight="1">
      <c r="A3" s="19"/>
      <c r="B3" s="18"/>
      <c r="C3" s="18"/>
      <c r="D3" s="18"/>
      <c r="E3" s="18"/>
    </row>
    <row r="4" spans="1:8" ht="27.75" customHeight="1">
      <c r="A4" s="459" t="s">
        <v>462</v>
      </c>
      <c r="B4" s="503" t="s">
        <v>288</v>
      </c>
      <c r="C4" s="503" t="s">
        <v>289</v>
      </c>
      <c r="D4" s="500" t="s">
        <v>290</v>
      </c>
      <c r="E4" s="506"/>
      <c r="F4" s="501"/>
      <c r="G4" s="500" t="s">
        <v>291</v>
      </c>
      <c r="H4" s="501"/>
    </row>
    <row r="5" spans="1:8" ht="40.5" customHeight="1">
      <c r="A5" s="459"/>
      <c r="B5" s="504"/>
      <c r="C5" s="505"/>
      <c r="D5" s="226" t="s">
        <v>133</v>
      </c>
      <c r="E5" s="226" t="s">
        <v>135</v>
      </c>
      <c r="F5" s="86" t="s">
        <v>136</v>
      </c>
      <c r="G5" s="226" t="s">
        <v>133</v>
      </c>
      <c r="H5" s="226" t="s">
        <v>135</v>
      </c>
    </row>
    <row r="6" spans="1:8" ht="74.25" customHeight="1">
      <c r="A6" s="502" t="s">
        <v>464</v>
      </c>
      <c r="B6" s="227" t="s">
        <v>360</v>
      </c>
      <c r="C6" s="228" t="s">
        <v>359</v>
      </c>
      <c r="D6" s="228" t="s">
        <v>292</v>
      </c>
      <c r="E6" s="229" t="s">
        <v>293</v>
      </c>
      <c r="F6" s="227" t="s">
        <v>301</v>
      </c>
      <c r="G6" s="228" t="s">
        <v>294</v>
      </c>
      <c r="H6" s="227" t="s">
        <v>295</v>
      </c>
    </row>
    <row r="7" spans="1:8" ht="86.25" customHeight="1">
      <c r="A7" s="502"/>
      <c r="B7" s="227" t="s">
        <v>309</v>
      </c>
      <c r="C7" s="228" t="s">
        <v>361</v>
      </c>
      <c r="D7" s="228" t="s">
        <v>310</v>
      </c>
      <c r="E7" s="229" t="s">
        <v>311</v>
      </c>
      <c r="F7" s="227" t="s">
        <v>312</v>
      </c>
      <c r="G7" s="228"/>
      <c r="H7" s="227"/>
    </row>
    <row r="8" spans="1:8" ht="82.5" customHeight="1">
      <c r="A8" s="502"/>
      <c r="B8" s="227" t="s">
        <v>296</v>
      </c>
      <c r="C8" s="228" t="s">
        <v>358</v>
      </c>
      <c r="D8" s="228" t="s">
        <v>297</v>
      </c>
      <c r="E8" s="229" t="s">
        <v>298</v>
      </c>
      <c r="F8" s="227" t="s">
        <v>308</v>
      </c>
      <c r="G8" s="228" t="s">
        <v>299</v>
      </c>
      <c r="H8" s="227" t="s">
        <v>295</v>
      </c>
    </row>
    <row r="9" spans="1:8" ht="78" customHeight="1">
      <c r="A9" s="262" t="s">
        <v>463</v>
      </c>
      <c r="B9" s="227" t="s">
        <v>302</v>
      </c>
      <c r="C9" s="230" t="s">
        <v>362</v>
      </c>
      <c r="D9" s="231" t="s">
        <v>303</v>
      </c>
      <c r="E9" s="232" t="s">
        <v>304</v>
      </c>
      <c r="F9" s="231" t="s">
        <v>363</v>
      </c>
      <c r="G9" s="231" t="s">
        <v>305</v>
      </c>
      <c r="H9" s="231" t="s">
        <v>306</v>
      </c>
    </row>
    <row r="10" spans="1:8" ht="165" customHeight="1">
      <c r="A10" s="262" t="s">
        <v>461</v>
      </c>
      <c r="B10" s="233" t="s">
        <v>300</v>
      </c>
      <c r="C10" s="234" t="s">
        <v>393</v>
      </c>
      <c r="D10" s="234" t="s">
        <v>394</v>
      </c>
      <c r="E10" s="229" t="s">
        <v>307</v>
      </c>
      <c r="F10" s="227" t="s">
        <v>364</v>
      </c>
      <c r="G10" s="234" t="s">
        <v>395</v>
      </c>
      <c r="H10" s="227"/>
    </row>
  </sheetData>
  <mergeCells count="7">
    <mergeCell ref="A2:H2"/>
    <mergeCell ref="G4:H4"/>
    <mergeCell ref="A6:A8"/>
    <mergeCell ref="A4:A5"/>
    <mergeCell ref="B4:B5"/>
    <mergeCell ref="C4:C5"/>
    <mergeCell ref="D4:F4"/>
  </mergeCells>
  <phoneticPr fontId="5"/>
  <pageMargins left="0.70866141732283472" right="0.70866141732283472" top="0.55118110236220474" bottom="0.15748031496062992" header="0.31496062992125984" footer="0.31496062992125984"/>
  <pageSetup paperSize="9" scale="95" orientation="landscape" r:id="rId1"/>
  <extLst>
    <ext xmlns:mx="http://schemas.microsoft.com/office/mac/excel/2008/main" uri="http://schemas.microsoft.com/office/mac/excel/2008/main">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34E3A-4796-4C24-89A2-9FD767A7C524}">
  <sheetPr>
    <pageSetUpPr fitToPage="1"/>
  </sheetPr>
  <dimension ref="A1:H39"/>
  <sheetViews>
    <sheetView topLeftCell="A7" workbookViewId="0">
      <selection activeCell="C16" sqref="C16"/>
    </sheetView>
  </sheetViews>
  <sheetFormatPr defaultRowHeight="13.5"/>
  <cols>
    <col min="1" max="1" width="20.125" customWidth="1"/>
    <col min="2" max="2" width="14.75" customWidth="1"/>
    <col min="3" max="4" width="10.875" customWidth="1"/>
    <col min="5" max="5" width="14.5" customWidth="1"/>
    <col min="6" max="6" width="11.625" customWidth="1"/>
    <col min="7" max="7" width="14.75" customWidth="1"/>
    <col min="8" max="8" width="13.125" customWidth="1"/>
  </cols>
  <sheetData>
    <row r="1" spans="1:8" ht="18.75">
      <c r="A1" s="495" t="s">
        <v>349</v>
      </c>
      <c r="B1" s="495"/>
      <c r="C1" s="495"/>
      <c r="D1" s="495"/>
      <c r="E1" s="495"/>
      <c r="F1" s="495"/>
      <c r="G1" s="495"/>
      <c r="H1" s="495"/>
    </row>
    <row r="2" spans="1:8" ht="18.75">
      <c r="A2" s="75"/>
      <c r="B2" s="75"/>
      <c r="C2" s="75"/>
      <c r="D2" s="75"/>
      <c r="E2" s="75"/>
      <c r="F2" s="75"/>
      <c r="G2" s="75"/>
      <c r="H2" s="75"/>
    </row>
    <row r="3" spans="1:8" ht="14.25">
      <c r="A3" s="527" t="s">
        <v>507</v>
      </c>
      <c r="B3" s="528"/>
      <c r="C3" s="528"/>
      <c r="D3" s="528"/>
      <c r="E3" s="528"/>
      <c r="F3" s="528"/>
      <c r="G3" s="528"/>
      <c r="H3" s="528"/>
    </row>
    <row r="4" spans="1:8" ht="14.25">
      <c r="A4" s="203"/>
      <c r="B4" s="72"/>
      <c r="C4" s="72"/>
      <c r="D4" s="72"/>
      <c r="E4" s="72"/>
      <c r="F4" s="72"/>
      <c r="G4" s="72"/>
      <c r="H4" s="72"/>
    </row>
    <row r="5" spans="1:8" ht="22.5" customHeight="1">
      <c r="A5" s="272" t="s">
        <v>314</v>
      </c>
    </row>
    <row r="6" spans="1:8" ht="24.75" customHeight="1">
      <c r="A6" s="515" t="s">
        <v>315</v>
      </c>
      <c r="B6" s="519"/>
      <c r="C6" s="273" t="s">
        <v>316</v>
      </c>
      <c r="D6" s="515" t="s">
        <v>317</v>
      </c>
      <c r="E6" s="526"/>
      <c r="F6" s="506"/>
      <c r="G6" s="501"/>
      <c r="H6" s="273" t="s">
        <v>318</v>
      </c>
    </row>
    <row r="7" spans="1:8" ht="24.75" customHeight="1">
      <c r="A7" s="516" t="s">
        <v>319</v>
      </c>
      <c r="B7" s="516"/>
      <c r="C7" s="235">
        <v>10000</v>
      </c>
      <c r="D7" s="523" t="s">
        <v>350</v>
      </c>
      <c r="E7" s="524"/>
      <c r="F7" s="524"/>
      <c r="G7" s="525"/>
      <c r="H7" s="275"/>
    </row>
    <row r="8" spans="1:8" ht="24.75" customHeight="1">
      <c r="A8" s="517" t="s">
        <v>78</v>
      </c>
      <c r="B8" s="274" t="s">
        <v>320</v>
      </c>
      <c r="C8" s="235">
        <v>350000</v>
      </c>
      <c r="D8" s="520"/>
      <c r="E8" s="521"/>
      <c r="F8" s="521"/>
      <c r="G8" s="522"/>
      <c r="H8" s="275"/>
    </row>
    <row r="9" spans="1:8" ht="24.75" customHeight="1">
      <c r="A9" s="529"/>
      <c r="B9" s="274" t="s">
        <v>321</v>
      </c>
      <c r="C9" s="235">
        <v>43000</v>
      </c>
      <c r="D9" s="520"/>
      <c r="E9" s="521"/>
      <c r="F9" s="521"/>
      <c r="G9" s="522"/>
      <c r="H9" s="275"/>
    </row>
    <row r="10" spans="1:8" ht="24.75" customHeight="1">
      <c r="A10" s="530"/>
      <c r="B10" s="274" t="s">
        <v>355</v>
      </c>
      <c r="C10" s="235">
        <f>C8+C9</f>
        <v>393000</v>
      </c>
      <c r="D10" s="276"/>
      <c r="E10" s="277"/>
      <c r="F10" s="277"/>
      <c r="G10" s="278"/>
      <c r="H10" s="275"/>
    </row>
    <row r="11" spans="1:8" ht="24.75" customHeight="1">
      <c r="A11" s="516" t="s">
        <v>322</v>
      </c>
      <c r="B11" s="516"/>
      <c r="C11" s="235"/>
      <c r="D11" s="520"/>
      <c r="E11" s="521"/>
      <c r="F11" s="521"/>
      <c r="G11" s="522"/>
      <c r="H11" s="275"/>
    </row>
    <row r="12" spans="1:8" ht="24.75" customHeight="1">
      <c r="A12" s="516" t="s">
        <v>323</v>
      </c>
      <c r="B12" s="516"/>
      <c r="C12" s="235">
        <v>150000</v>
      </c>
      <c r="D12" s="520"/>
      <c r="E12" s="521"/>
      <c r="F12" s="521"/>
      <c r="G12" s="522"/>
      <c r="H12" s="275"/>
    </row>
    <row r="13" spans="1:8" ht="24.75" customHeight="1">
      <c r="A13" s="516" t="s">
        <v>324</v>
      </c>
      <c r="B13" s="516"/>
      <c r="C13" s="235"/>
      <c r="D13" s="520"/>
      <c r="E13" s="521"/>
      <c r="F13" s="521"/>
      <c r="G13" s="522"/>
      <c r="H13" s="275"/>
    </row>
    <row r="14" spans="1:8" ht="24.75" customHeight="1">
      <c r="A14" s="516" t="s">
        <v>97</v>
      </c>
      <c r="B14" s="516"/>
      <c r="C14" s="235"/>
      <c r="D14" s="523"/>
      <c r="E14" s="524"/>
      <c r="F14" s="524"/>
      <c r="G14" s="525"/>
      <c r="H14" s="275"/>
    </row>
    <row r="15" spans="1:8" ht="24.75" customHeight="1">
      <c r="A15" s="513" t="s">
        <v>351</v>
      </c>
      <c r="B15" s="514"/>
      <c r="C15" s="235">
        <v>32000</v>
      </c>
      <c r="D15" s="273" t="s">
        <v>352</v>
      </c>
      <c r="E15" s="274"/>
      <c r="F15" s="279" t="s">
        <v>353</v>
      </c>
      <c r="G15" s="280" t="s">
        <v>354</v>
      </c>
      <c r="H15" s="275"/>
    </row>
    <row r="16" spans="1:8" ht="24.75" customHeight="1">
      <c r="A16" s="507" t="s">
        <v>81</v>
      </c>
      <c r="B16" s="507"/>
      <c r="C16" s="235">
        <f>+SUM(C7:C15)-C10</f>
        <v>585000</v>
      </c>
      <c r="D16" s="515"/>
      <c r="E16" s="526"/>
      <c r="F16" s="506"/>
      <c r="G16" s="501"/>
      <c r="H16" s="275"/>
    </row>
    <row r="17" spans="1:8" ht="24.75" customHeight="1">
      <c r="A17" s="281"/>
      <c r="B17" s="281"/>
      <c r="C17" s="282"/>
      <c r="D17" s="281"/>
      <c r="E17" s="281"/>
      <c r="F17" s="283"/>
      <c r="G17" s="283"/>
      <c r="H17" s="284"/>
    </row>
    <row r="18" spans="1:8" ht="24.75" customHeight="1">
      <c r="A18" s="272" t="s">
        <v>325</v>
      </c>
    </row>
    <row r="19" spans="1:8" ht="71.25" customHeight="1">
      <c r="A19" s="517" t="s">
        <v>326</v>
      </c>
      <c r="B19" s="517" t="s">
        <v>327</v>
      </c>
      <c r="C19" s="517" t="s">
        <v>316</v>
      </c>
      <c r="D19" s="515" t="s">
        <v>328</v>
      </c>
      <c r="E19" s="519"/>
      <c r="F19" s="515" t="s">
        <v>329</v>
      </c>
      <c r="G19" s="501"/>
      <c r="H19" s="57" t="s">
        <v>357</v>
      </c>
    </row>
    <row r="20" spans="1:8" ht="24.75" customHeight="1">
      <c r="A20" s="518"/>
      <c r="B20" s="518"/>
      <c r="C20" s="518"/>
      <c r="D20" s="273" t="s">
        <v>330</v>
      </c>
      <c r="E20" s="273" t="s">
        <v>331</v>
      </c>
      <c r="F20" s="273" t="s">
        <v>330</v>
      </c>
      <c r="G20" s="273" t="s">
        <v>331</v>
      </c>
      <c r="H20" s="273" t="s">
        <v>356</v>
      </c>
    </row>
    <row r="21" spans="1:8" ht="24.75" customHeight="1">
      <c r="A21" s="274" t="s">
        <v>108</v>
      </c>
      <c r="B21" s="274" t="s">
        <v>332</v>
      </c>
      <c r="C21" s="235">
        <f>D21+F21</f>
        <v>0</v>
      </c>
      <c r="D21" s="235"/>
      <c r="E21" s="236"/>
      <c r="F21" s="237"/>
      <c r="G21" s="238"/>
      <c r="H21" s="239"/>
    </row>
    <row r="22" spans="1:8" ht="24.75" customHeight="1">
      <c r="A22" s="274" t="s">
        <v>333</v>
      </c>
      <c r="B22" s="274" t="s">
        <v>333</v>
      </c>
      <c r="C22" s="235">
        <f t="shared" ref="C22:C31" si="0">D22+F22</f>
        <v>0</v>
      </c>
      <c r="D22" s="235"/>
      <c r="E22" s="236"/>
      <c r="F22" s="237"/>
      <c r="G22" s="238"/>
      <c r="H22" s="240"/>
    </row>
    <row r="23" spans="1:8" ht="33" customHeight="1">
      <c r="A23" s="516" t="s">
        <v>334</v>
      </c>
      <c r="B23" s="274" t="s">
        <v>335</v>
      </c>
      <c r="C23" s="235">
        <f t="shared" si="0"/>
        <v>0</v>
      </c>
      <c r="D23" s="235"/>
      <c r="E23" s="236"/>
      <c r="F23" s="237"/>
      <c r="G23" s="241"/>
      <c r="H23" s="240"/>
    </row>
    <row r="24" spans="1:8" ht="24.75" customHeight="1">
      <c r="A24" s="516"/>
      <c r="B24" s="274" t="s">
        <v>336</v>
      </c>
      <c r="C24" s="235">
        <f t="shared" si="0"/>
        <v>0</v>
      </c>
      <c r="D24" s="235"/>
      <c r="E24" s="242"/>
      <c r="F24" s="237"/>
      <c r="G24" s="243"/>
      <c r="H24" s="240"/>
    </row>
    <row r="25" spans="1:8" ht="24.75" customHeight="1">
      <c r="A25" s="516"/>
      <c r="B25" s="274" t="s">
        <v>337</v>
      </c>
      <c r="C25" s="235">
        <f t="shared" si="0"/>
        <v>0</v>
      </c>
      <c r="D25" s="235"/>
      <c r="E25" s="242"/>
      <c r="F25" s="237"/>
      <c r="G25" s="243"/>
      <c r="H25" s="240"/>
    </row>
    <row r="26" spans="1:8" ht="24.75" customHeight="1">
      <c r="A26" s="516"/>
      <c r="B26" s="274" t="s">
        <v>338</v>
      </c>
      <c r="C26" s="235">
        <f t="shared" si="0"/>
        <v>0</v>
      </c>
      <c r="D26" s="235"/>
      <c r="E26" s="242"/>
      <c r="F26" s="237"/>
      <c r="G26" s="243"/>
      <c r="H26" s="240"/>
    </row>
    <row r="27" spans="1:8" ht="24.75" customHeight="1">
      <c r="A27" s="516"/>
      <c r="B27" s="274" t="s">
        <v>339</v>
      </c>
      <c r="C27" s="235">
        <f t="shared" si="0"/>
        <v>0</v>
      </c>
      <c r="D27" s="235"/>
      <c r="E27" s="236"/>
      <c r="F27" s="237"/>
      <c r="G27" s="243"/>
      <c r="H27" s="244"/>
    </row>
    <row r="28" spans="1:8" ht="24.75" customHeight="1">
      <c r="A28" s="516"/>
      <c r="B28" s="274" t="s">
        <v>96</v>
      </c>
      <c r="C28" s="235">
        <f t="shared" si="0"/>
        <v>0</v>
      </c>
      <c r="D28" s="235"/>
      <c r="E28" s="242"/>
      <c r="F28" s="237"/>
      <c r="G28" s="243"/>
      <c r="H28" s="240"/>
    </row>
    <row r="29" spans="1:8" ht="24.75" customHeight="1">
      <c r="A29" s="274" t="s">
        <v>340</v>
      </c>
      <c r="B29" s="274" t="s">
        <v>340</v>
      </c>
      <c r="C29" s="235">
        <f t="shared" si="0"/>
        <v>0</v>
      </c>
      <c r="D29" s="235"/>
      <c r="E29" s="242"/>
      <c r="F29" s="237"/>
      <c r="G29" s="243"/>
      <c r="H29" s="240"/>
    </row>
    <row r="30" spans="1:8" ht="24.75" customHeight="1">
      <c r="A30" s="274" t="s">
        <v>101</v>
      </c>
      <c r="B30" s="274" t="s">
        <v>239</v>
      </c>
      <c r="C30" s="235">
        <f t="shared" si="0"/>
        <v>0</v>
      </c>
      <c r="D30" s="235"/>
      <c r="E30" s="242"/>
      <c r="F30" s="237"/>
      <c r="G30" s="243"/>
      <c r="H30" s="240"/>
    </row>
    <row r="31" spans="1:8" ht="24.75" customHeight="1">
      <c r="A31" s="274" t="s">
        <v>341</v>
      </c>
      <c r="B31" s="274" t="s">
        <v>342</v>
      </c>
      <c r="C31" s="235">
        <f t="shared" si="0"/>
        <v>0</v>
      </c>
      <c r="D31" s="235"/>
      <c r="E31" s="242"/>
      <c r="F31" s="237"/>
      <c r="G31" s="243"/>
      <c r="H31" s="240"/>
    </row>
    <row r="32" spans="1:8" ht="24.75" customHeight="1">
      <c r="A32" s="274" t="s">
        <v>81</v>
      </c>
      <c r="B32" s="274"/>
      <c r="C32" s="235">
        <f>+SUM(C21:C31)</f>
        <v>0</v>
      </c>
      <c r="D32" s="235">
        <f>+SUM(D21:D31)</f>
        <v>0</v>
      </c>
      <c r="E32" s="242"/>
      <c r="F32" s="235">
        <f>+SUM(F21:F31)</f>
        <v>0</v>
      </c>
      <c r="G32" s="243"/>
      <c r="H32" s="235">
        <f>+SUM(H21:H31)</f>
        <v>0</v>
      </c>
    </row>
    <row r="33" spans="1:8" ht="24.75" customHeight="1">
      <c r="A33" s="274" t="s">
        <v>343</v>
      </c>
      <c r="B33" s="274" t="s">
        <v>344</v>
      </c>
      <c r="C33" s="235"/>
      <c r="D33" s="235"/>
      <c r="E33" s="242"/>
      <c r="F33" s="245"/>
      <c r="G33" s="243"/>
      <c r="H33" s="235"/>
    </row>
    <row r="34" spans="1:8" ht="24.75" customHeight="1">
      <c r="A34" s="274" t="s">
        <v>81</v>
      </c>
      <c r="B34" s="274"/>
      <c r="C34" s="235">
        <f>+C33</f>
        <v>0</v>
      </c>
      <c r="D34" s="235">
        <f>+D33</f>
        <v>0</v>
      </c>
      <c r="E34" s="242"/>
      <c r="F34" s="235">
        <f>+F33</f>
        <v>0</v>
      </c>
      <c r="G34" s="243"/>
      <c r="H34" s="235">
        <f>+H33</f>
        <v>0</v>
      </c>
    </row>
    <row r="35" spans="1:8" ht="24.75" customHeight="1">
      <c r="A35" s="507" t="s">
        <v>345</v>
      </c>
      <c r="B35" s="507"/>
      <c r="C35" s="235">
        <f>C34+C32</f>
        <v>0</v>
      </c>
      <c r="D35" s="235">
        <f t="shared" ref="D35:F35" si="1">D34+D32</f>
        <v>0</v>
      </c>
      <c r="E35" s="235"/>
      <c r="F35" s="235">
        <f t="shared" si="1"/>
        <v>0</v>
      </c>
      <c r="G35" s="243"/>
      <c r="H35" s="235">
        <f>H34+H32</f>
        <v>0</v>
      </c>
    </row>
    <row r="36" spans="1:8" ht="12" customHeight="1">
      <c r="A36" s="508" t="s">
        <v>346</v>
      </c>
      <c r="B36" s="509"/>
      <c r="C36" s="509"/>
      <c r="D36" s="509"/>
      <c r="E36" s="509"/>
      <c r="F36" s="509"/>
      <c r="G36" s="509"/>
      <c r="H36" s="509"/>
    </row>
    <row r="37" spans="1:8" ht="12" customHeight="1">
      <c r="A37" s="510" t="s">
        <v>347</v>
      </c>
      <c r="B37" s="511"/>
      <c r="C37" s="511"/>
      <c r="D37" s="511"/>
      <c r="E37" s="511"/>
      <c r="F37" s="511"/>
      <c r="G37" s="511"/>
      <c r="H37" s="511"/>
    </row>
    <row r="38" spans="1:8" ht="12" customHeight="1">
      <c r="A38" s="511"/>
      <c r="B38" s="511"/>
      <c r="C38" s="511"/>
      <c r="D38" s="511"/>
      <c r="E38" s="511"/>
      <c r="F38" s="511"/>
      <c r="G38" s="511"/>
      <c r="H38" s="511"/>
    </row>
    <row r="39" spans="1:8" ht="12" customHeight="1">
      <c r="A39" s="456" t="s">
        <v>348</v>
      </c>
      <c r="B39" s="512"/>
      <c r="C39" s="512"/>
      <c r="D39" s="512"/>
      <c r="E39" s="512"/>
      <c r="F39" s="512"/>
      <c r="G39" s="512"/>
      <c r="H39" s="512"/>
    </row>
  </sheetData>
  <mergeCells count="30">
    <mergeCell ref="D12:G12"/>
    <mergeCell ref="A1:H1"/>
    <mergeCell ref="A3:H3"/>
    <mergeCell ref="A6:B6"/>
    <mergeCell ref="D6:G6"/>
    <mergeCell ref="A7:B7"/>
    <mergeCell ref="D7:G7"/>
    <mergeCell ref="A8:A10"/>
    <mergeCell ref="D8:G8"/>
    <mergeCell ref="D9:G9"/>
    <mergeCell ref="A11:B11"/>
    <mergeCell ref="D11:G11"/>
    <mergeCell ref="A12:B12"/>
    <mergeCell ref="A13:B13"/>
    <mergeCell ref="D13:G13"/>
    <mergeCell ref="A14:B14"/>
    <mergeCell ref="D14:G14"/>
    <mergeCell ref="A16:B16"/>
    <mergeCell ref="D16:G16"/>
    <mergeCell ref="A35:B35"/>
    <mergeCell ref="A36:H36"/>
    <mergeCell ref="A37:H38"/>
    <mergeCell ref="A39:H39"/>
    <mergeCell ref="A15:B15"/>
    <mergeCell ref="F19:G19"/>
    <mergeCell ref="A23:A28"/>
    <mergeCell ref="A19:A20"/>
    <mergeCell ref="B19:B20"/>
    <mergeCell ref="C19:C20"/>
    <mergeCell ref="D19:E19"/>
  </mergeCells>
  <phoneticPr fontId="29"/>
  <pageMargins left="0.7" right="0.7" top="0.75" bottom="0.75" header="0.3" footer="0.3"/>
  <pageSetup paperSize="9" scale="8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C4A57-16D7-4044-9230-CAAC216E2FE9}">
  <sheetPr>
    <pageSetUpPr fitToPage="1"/>
  </sheetPr>
  <dimension ref="A1:L75"/>
  <sheetViews>
    <sheetView showGridLines="0" view="pageBreakPreview" topLeftCell="A43" zoomScaleNormal="120" zoomScaleSheetLayoutView="100" workbookViewId="0">
      <selection activeCell="A2" sqref="A2"/>
    </sheetView>
  </sheetViews>
  <sheetFormatPr defaultColWidth="9" defaultRowHeight="19.5" customHeight="1"/>
  <cols>
    <col min="1" max="1" width="1.75" style="290" customWidth="1"/>
    <col min="2" max="2" width="13.375" style="290" bestFit="1" customWidth="1"/>
    <col min="3" max="3" width="7.125" style="290" customWidth="1"/>
    <col min="4" max="4" width="4.75" style="290" customWidth="1"/>
    <col min="5" max="5" width="14.5" style="290" customWidth="1"/>
    <col min="6" max="6" width="4.75" style="290" customWidth="1"/>
    <col min="7" max="7" width="14.5" style="290" customWidth="1"/>
    <col min="8" max="8" width="4.75" style="290" customWidth="1"/>
    <col min="9" max="9" width="18.25" style="290" customWidth="1"/>
    <col min="10" max="10" width="1" style="290" customWidth="1"/>
    <col min="11" max="11" width="9" style="290"/>
    <col min="12" max="12" width="22.625" style="290" customWidth="1"/>
    <col min="13" max="16384" width="9" style="290"/>
  </cols>
  <sheetData>
    <row r="1" spans="1:12" s="288" customFormat="1" ht="19.5" customHeight="1">
      <c r="A1" s="285" t="s">
        <v>508</v>
      </c>
      <c r="B1" s="285"/>
      <c r="C1" s="285"/>
      <c r="D1" s="285"/>
      <c r="E1" s="285"/>
      <c r="F1" s="285"/>
      <c r="G1" s="285"/>
      <c r="H1" s="285"/>
      <c r="I1" s="285"/>
      <c r="J1" s="285"/>
      <c r="K1" s="286"/>
      <c r="L1" s="287"/>
    </row>
    <row r="2" spans="1:12" ht="19.5" customHeight="1">
      <c r="A2" s="289"/>
    </row>
    <row r="3" spans="1:12" ht="19.5" customHeight="1">
      <c r="A3" s="291"/>
      <c r="B3" s="552" t="s">
        <v>509</v>
      </c>
      <c r="C3" s="552"/>
      <c r="D3" s="552"/>
      <c r="E3" s="552"/>
      <c r="F3" s="552"/>
      <c r="G3" s="552"/>
      <c r="H3" s="552"/>
      <c r="I3" s="552"/>
    </row>
    <row r="4" spans="1:12" ht="19.5" customHeight="1">
      <c r="A4" s="291"/>
      <c r="D4" s="291"/>
      <c r="E4" s="291"/>
      <c r="F4" s="291"/>
    </row>
    <row r="5" spans="1:12" ht="19.5" customHeight="1">
      <c r="A5" s="291"/>
      <c r="B5" s="291"/>
      <c r="D5" s="291"/>
      <c r="E5" s="291"/>
      <c r="F5" s="291"/>
      <c r="G5" s="553" t="s">
        <v>510</v>
      </c>
      <c r="H5" s="553"/>
      <c r="I5" s="553"/>
    </row>
    <row r="6" spans="1:12" ht="19.5" customHeight="1">
      <c r="A6" s="291"/>
      <c r="B6" s="291"/>
      <c r="D6" s="291"/>
      <c r="E6" s="291"/>
      <c r="F6" s="291"/>
      <c r="G6" s="293"/>
      <c r="H6" s="294"/>
      <c r="I6" s="293"/>
    </row>
    <row r="7" spans="1:12" ht="19.5" customHeight="1">
      <c r="A7" s="291"/>
      <c r="B7" s="554" t="s">
        <v>511</v>
      </c>
      <c r="C7" s="555"/>
      <c r="D7" s="295"/>
      <c r="E7" s="291" t="s">
        <v>512</v>
      </c>
      <c r="F7" s="295"/>
      <c r="G7" s="296" t="s">
        <v>513</v>
      </c>
      <c r="H7" s="295"/>
      <c r="I7" s="297" t="s">
        <v>514</v>
      </c>
    </row>
    <row r="8" spans="1:12" ht="19.5" customHeight="1">
      <c r="A8" s="291"/>
      <c r="B8" s="291" t="s">
        <v>515</v>
      </c>
      <c r="D8" s="298"/>
      <c r="E8" s="291"/>
      <c r="F8" s="296"/>
      <c r="G8" s="297"/>
      <c r="H8" s="297"/>
      <c r="I8" s="291"/>
    </row>
    <row r="9" spans="1:12" ht="72.75" customHeight="1">
      <c r="A9" s="291"/>
      <c r="B9" s="539" t="s">
        <v>516</v>
      </c>
      <c r="C9" s="539"/>
      <c r="D9" s="539"/>
      <c r="E9" s="539"/>
      <c r="F9" s="539"/>
      <c r="G9" s="539"/>
      <c r="H9" s="539"/>
      <c r="I9" s="539"/>
    </row>
    <row r="10" spans="1:12" s="293" customFormat="1" ht="36" customHeight="1">
      <c r="A10" s="292"/>
      <c r="B10" s="299" t="s">
        <v>313</v>
      </c>
      <c r="C10" s="300" t="s">
        <v>517</v>
      </c>
      <c r="D10" s="540" t="s">
        <v>518</v>
      </c>
      <c r="E10" s="540"/>
      <c r="F10" s="540"/>
      <c r="G10" s="540"/>
      <c r="H10" s="540"/>
      <c r="I10" s="540"/>
    </row>
    <row r="11" spans="1:12" ht="19.5" customHeight="1">
      <c r="A11" s="291"/>
      <c r="B11" s="301" t="s">
        <v>519</v>
      </c>
      <c r="C11" s="302"/>
      <c r="D11" s="550" t="s">
        <v>520</v>
      </c>
      <c r="E11" s="550"/>
      <c r="F11" s="550"/>
      <c r="G11" s="550"/>
      <c r="H11" s="550"/>
      <c r="I11" s="550"/>
    </row>
    <row r="12" spans="1:12" ht="19.5" customHeight="1">
      <c r="A12" s="291"/>
      <c r="B12" s="303" t="s">
        <v>521</v>
      </c>
      <c r="C12" s="304"/>
      <c r="D12" s="537" t="s">
        <v>522</v>
      </c>
      <c r="E12" s="537"/>
      <c r="F12" s="537"/>
      <c r="G12" s="537"/>
      <c r="H12" s="537"/>
      <c r="I12" s="537"/>
    </row>
    <row r="13" spans="1:12" ht="19.5" customHeight="1">
      <c r="A13" s="291"/>
      <c r="B13" s="303"/>
      <c r="C13" s="304"/>
      <c r="D13" s="537" t="s">
        <v>523</v>
      </c>
      <c r="E13" s="537"/>
      <c r="F13" s="537"/>
      <c r="G13" s="537"/>
      <c r="H13" s="537"/>
      <c r="I13" s="537"/>
    </row>
    <row r="14" spans="1:12" ht="19.5" customHeight="1">
      <c r="A14" s="291"/>
      <c r="B14" s="303"/>
      <c r="C14" s="304"/>
      <c r="D14" s="537" t="s">
        <v>524</v>
      </c>
      <c r="E14" s="537"/>
      <c r="F14" s="537"/>
      <c r="G14" s="537"/>
      <c r="H14" s="537"/>
      <c r="I14" s="537"/>
    </row>
    <row r="15" spans="1:12" ht="19.5" customHeight="1">
      <c r="A15" s="291"/>
      <c r="B15" s="305"/>
      <c r="C15" s="306"/>
      <c r="D15" s="551" t="s">
        <v>525</v>
      </c>
      <c r="E15" s="551"/>
      <c r="F15" s="551"/>
      <c r="G15" s="551"/>
      <c r="H15" s="551"/>
      <c r="I15" s="551"/>
    </row>
    <row r="16" spans="1:12" ht="19.5" customHeight="1">
      <c r="A16" s="291"/>
      <c r="B16" s="307" t="s">
        <v>526</v>
      </c>
      <c r="C16" s="302"/>
      <c r="D16" s="550" t="s">
        <v>527</v>
      </c>
      <c r="E16" s="550"/>
      <c r="F16" s="550"/>
      <c r="G16" s="550"/>
      <c r="H16" s="550"/>
      <c r="I16" s="550"/>
    </row>
    <row r="17" spans="1:9" ht="19.5" customHeight="1">
      <c r="A17" s="291"/>
      <c r="B17" s="303" t="s">
        <v>528</v>
      </c>
      <c r="C17" s="304"/>
      <c r="D17" s="537" t="s">
        <v>529</v>
      </c>
      <c r="E17" s="537"/>
      <c r="F17" s="537"/>
      <c r="G17" s="537"/>
      <c r="H17" s="537"/>
      <c r="I17" s="537"/>
    </row>
    <row r="18" spans="1:9" ht="19.5" customHeight="1">
      <c r="A18" s="291"/>
      <c r="B18" s="303"/>
      <c r="C18" s="304"/>
      <c r="D18" s="537" t="s">
        <v>530</v>
      </c>
      <c r="E18" s="537"/>
      <c r="F18" s="537"/>
      <c r="G18" s="537"/>
      <c r="H18" s="537"/>
      <c r="I18" s="537"/>
    </row>
    <row r="19" spans="1:9" ht="19.5" customHeight="1">
      <c r="A19" s="291"/>
      <c r="B19" s="303"/>
      <c r="C19" s="304"/>
      <c r="D19" s="537" t="s">
        <v>531</v>
      </c>
      <c r="E19" s="537"/>
      <c r="F19" s="537"/>
      <c r="G19" s="537"/>
      <c r="H19" s="537"/>
      <c r="I19" s="537"/>
    </row>
    <row r="20" spans="1:9" ht="19.5" customHeight="1">
      <c r="A20" s="291"/>
      <c r="B20" s="305"/>
      <c r="C20" s="306"/>
      <c r="D20" s="551" t="s">
        <v>532</v>
      </c>
      <c r="E20" s="551"/>
      <c r="F20" s="551"/>
      <c r="G20" s="551"/>
      <c r="H20" s="551"/>
      <c r="I20" s="551"/>
    </row>
    <row r="21" spans="1:9" ht="19.5" customHeight="1">
      <c r="A21" s="291"/>
      <c r="B21" s="301" t="s">
        <v>533</v>
      </c>
      <c r="C21" s="302"/>
      <c r="D21" s="550" t="s">
        <v>534</v>
      </c>
      <c r="E21" s="550"/>
      <c r="F21" s="550"/>
      <c r="G21" s="550"/>
      <c r="H21" s="550"/>
      <c r="I21" s="550"/>
    </row>
    <row r="22" spans="1:9" ht="19.5" customHeight="1">
      <c r="A22" s="291"/>
      <c r="B22" s="303" t="s">
        <v>535</v>
      </c>
      <c r="C22" s="304"/>
      <c r="D22" s="537" t="s">
        <v>536</v>
      </c>
      <c r="E22" s="537"/>
      <c r="F22" s="537"/>
      <c r="G22" s="537"/>
      <c r="H22" s="537"/>
      <c r="I22" s="537"/>
    </row>
    <row r="23" spans="1:9" ht="19.5" customHeight="1">
      <c r="A23" s="291"/>
      <c r="B23" s="303"/>
      <c r="C23" s="304"/>
      <c r="D23" s="537" t="s">
        <v>537</v>
      </c>
      <c r="E23" s="537"/>
      <c r="F23" s="537"/>
      <c r="G23" s="537"/>
      <c r="H23" s="537"/>
      <c r="I23" s="537"/>
    </row>
    <row r="24" spans="1:9" ht="19.5" customHeight="1">
      <c r="A24" s="291"/>
      <c r="B24" s="303"/>
      <c r="C24" s="304"/>
      <c r="D24" s="537" t="s">
        <v>538</v>
      </c>
      <c r="E24" s="537"/>
      <c r="F24" s="537"/>
      <c r="G24" s="537"/>
      <c r="H24" s="537"/>
      <c r="I24" s="537"/>
    </row>
    <row r="25" spans="1:9" ht="19.5" customHeight="1">
      <c r="A25" s="291"/>
      <c r="B25" s="305"/>
      <c r="C25" s="306"/>
      <c r="D25" s="551" t="s">
        <v>539</v>
      </c>
      <c r="E25" s="551"/>
      <c r="F25" s="551"/>
      <c r="G25" s="551"/>
      <c r="H25" s="551"/>
      <c r="I25" s="551"/>
    </row>
    <row r="26" spans="1:9" ht="19.5" customHeight="1">
      <c r="A26" s="291"/>
      <c r="B26" s="301" t="s">
        <v>533</v>
      </c>
      <c r="C26" s="302"/>
      <c r="D26" s="550" t="s">
        <v>540</v>
      </c>
      <c r="E26" s="550"/>
      <c r="F26" s="550"/>
      <c r="G26" s="550"/>
      <c r="H26" s="550"/>
      <c r="I26" s="550"/>
    </row>
    <row r="27" spans="1:9" ht="19.5" customHeight="1">
      <c r="A27" s="291"/>
      <c r="B27" s="303" t="s">
        <v>541</v>
      </c>
      <c r="C27" s="304"/>
      <c r="D27" s="537" t="s">
        <v>542</v>
      </c>
      <c r="E27" s="537"/>
      <c r="F27" s="537"/>
      <c r="G27" s="537"/>
      <c r="H27" s="537"/>
      <c r="I27" s="537"/>
    </row>
    <row r="28" spans="1:9" ht="19.5" customHeight="1">
      <c r="A28" s="291"/>
      <c r="B28" s="303"/>
      <c r="C28" s="304"/>
      <c r="D28" s="537" t="s">
        <v>543</v>
      </c>
      <c r="E28" s="537"/>
      <c r="F28" s="537"/>
      <c r="G28" s="537"/>
      <c r="H28" s="537"/>
      <c r="I28" s="537"/>
    </row>
    <row r="29" spans="1:9" ht="19.5" customHeight="1">
      <c r="A29" s="291"/>
      <c r="B29" s="303"/>
      <c r="C29" s="304"/>
      <c r="D29" s="537" t="s">
        <v>544</v>
      </c>
      <c r="E29" s="537"/>
      <c r="F29" s="537"/>
      <c r="G29" s="537"/>
      <c r="H29" s="537"/>
      <c r="I29" s="537"/>
    </row>
    <row r="30" spans="1:9" ht="19.5" customHeight="1">
      <c r="B30" s="305"/>
      <c r="C30" s="306"/>
      <c r="D30" s="551" t="s">
        <v>545</v>
      </c>
      <c r="E30" s="551"/>
      <c r="F30" s="551"/>
      <c r="G30" s="551"/>
      <c r="H30" s="551"/>
      <c r="I30" s="551"/>
    </row>
    <row r="31" spans="1:9" ht="19.5" customHeight="1">
      <c r="B31" s="301" t="s">
        <v>533</v>
      </c>
      <c r="C31" s="302"/>
      <c r="D31" s="550" t="s">
        <v>546</v>
      </c>
      <c r="E31" s="550"/>
      <c r="F31" s="550"/>
      <c r="G31" s="550"/>
      <c r="H31" s="550"/>
      <c r="I31" s="550"/>
    </row>
    <row r="32" spans="1:9" ht="19.5" customHeight="1">
      <c r="B32" s="303" t="s">
        <v>547</v>
      </c>
      <c r="C32" s="304"/>
      <c r="D32" s="537" t="s">
        <v>548</v>
      </c>
      <c r="E32" s="537"/>
      <c r="F32" s="537"/>
      <c r="G32" s="537"/>
      <c r="H32" s="537"/>
      <c r="I32" s="537"/>
    </row>
    <row r="33" spans="1:9" ht="19.5" customHeight="1">
      <c r="B33" s="303"/>
      <c r="C33" s="304"/>
      <c r="D33" s="537" t="s">
        <v>549</v>
      </c>
      <c r="E33" s="537"/>
      <c r="F33" s="537"/>
      <c r="G33" s="537"/>
      <c r="H33" s="537"/>
      <c r="I33" s="537"/>
    </row>
    <row r="34" spans="1:9" ht="19.5" customHeight="1">
      <c r="B34" s="303"/>
      <c r="C34" s="304"/>
      <c r="D34" s="537" t="s">
        <v>550</v>
      </c>
      <c r="E34" s="537"/>
      <c r="F34" s="537"/>
      <c r="G34" s="537"/>
      <c r="H34" s="537"/>
      <c r="I34" s="537"/>
    </row>
    <row r="35" spans="1:9" ht="19.5" customHeight="1">
      <c r="B35" s="305"/>
      <c r="C35" s="306"/>
      <c r="D35" s="551" t="s">
        <v>551</v>
      </c>
      <c r="E35" s="551"/>
      <c r="F35" s="551"/>
      <c r="G35" s="551"/>
      <c r="H35" s="551"/>
      <c r="I35" s="551"/>
    </row>
    <row r="36" spans="1:9" ht="19.5" customHeight="1">
      <c r="B36" s="291"/>
      <c r="D36" s="538" t="s">
        <v>552</v>
      </c>
      <c r="E36" s="538"/>
      <c r="F36" s="538"/>
      <c r="G36" s="538"/>
      <c r="H36" s="538"/>
      <c r="I36" s="538"/>
    </row>
    <row r="37" spans="1:9" ht="19.5" customHeight="1">
      <c r="A37" s="291"/>
      <c r="B37" s="291" t="s">
        <v>553</v>
      </c>
      <c r="D37" s="308"/>
      <c r="E37" s="308"/>
      <c r="F37" s="308"/>
      <c r="G37" s="308"/>
      <c r="H37" s="308"/>
      <c r="I37" s="308"/>
    </row>
    <row r="38" spans="1:9" ht="34.5" customHeight="1">
      <c r="A38" s="291"/>
      <c r="B38" s="539" t="s">
        <v>554</v>
      </c>
      <c r="C38" s="539"/>
      <c r="D38" s="539"/>
      <c r="E38" s="539"/>
      <c r="F38" s="539"/>
      <c r="G38" s="539"/>
      <c r="H38" s="539"/>
      <c r="I38" s="539"/>
    </row>
    <row r="39" spans="1:9" s="293" customFormat="1" ht="36" customHeight="1">
      <c r="A39" s="292"/>
      <c r="B39" s="299" t="s">
        <v>313</v>
      </c>
      <c r="C39" s="300" t="s">
        <v>517</v>
      </c>
      <c r="D39" s="540" t="s">
        <v>555</v>
      </c>
      <c r="E39" s="540"/>
      <c r="F39" s="540"/>
      <c r="G39" s="540"/>
      <c r="H39" s="540"/>
      <c r="I39" s="540"/>
    </row>
    <row r="40" spans="1:9" ht="19.5" customHeight="1">
      <c r="A40" s="291"/>
      <c r="B40" s="301" t="s">
        <v>556</v>
      </c>
      <c r="C40" s="302"/>
      <c r="D40" s="541" t="s">
        <v>557</v>
      </c>
      <c r="E40" s="542"/>
      <c r="F40" s="542"/>
      <c r="G40" s="542"/>
      <c r="H40" s="309"/>
      <c r="I40" s="310" t="s">
        <v>558</v>
      </c>
    </row>
    <row r="41" spans="1:9" ht="19.5" customHeight="1">
      <c r="B41" s="305" t="s">
        <v>559</v>
      </c>
      <c r="C41" s="311"/>
      <c r="D41" s="543" t="s">
        <v>560</v>
      </c>
      <c r="E41" s="544"/>
      <c r="F41" s="544"/>
      <c r="G41" s="544"/>
      <c r="H41" s="312"/>
      <c r="I41" s="313" t="s">
        <v>558</v>
      </c>
    </row>
    <row r="42" spans="1:9" ht="19.5" customHeight="1">
      <c r="B42" s="314" t="s">
        <v>561</v>
      </c>
      <c r="C42" s="545"/>
      <c r="D42" s="545"/>
      <c r="E42" s="545"/>
      <c r="F42" s="545"/>
      <c r="G42" s="545"/>
      <c r="H42" s="545"/>
      <c r="I42" s="546"/>
    </row>
    <row r="43" spans="1:9" ht="51.75" customHeight="1">
      <c r="B43" s="547"/>
      <c r="C43" s="548"/>
      <c r="D43" s="548"/>
      <c r="E43" s="548"/>
      <c r="F43" s="548"/>
      <c r="G43" s="548"/>
      <c r="H43" s="548"/>
      <c r="I43" s="549"/>
    </row>
    <row r="44" spans="1:9" ht="19.5" customHeight="1">
      <c r="B44" s="315"/>
      <c r="D44" s="316"/>
      <c r="E44" s="316"/>
      <c r="F44" s="316"/>
      <c r="G44" s="316"/>
      <c r="H44" s="316"/>
      <c r="I44" s="316"/>
    </row>
    <row r="45" spans="1:9" ht="48" customHeight="1">
      <c r="A45" s="291"/>
      <c r="B45" s="539" t="s">
        <v>562</v>
      </c>
      <c r="C45" s="539"/>
      <c r="D45" s="539"/>
      <c r="E45" s="539"/>
      <c r="F45" s="539"/>
      <c r="G45" s="539"/>
      <c r="H45" s="539"/>
      <c r="I45" s="539"/>
    </row>
    <row r="46" spans="1:9" s="293" customFormat="1" ht="36" customHeight="1">
      <c r="A46" s="292"/>
      <c r="B46" s="299" t="s">
        <v>313</v>
      </c>
      <c r="C46" s="300" t="s">
        <v>517</v>
      </c>
      <c r="D46" s="540" t="s">
        <v>563</v>
      </c>
      <c r="E46" s="540"/>
      <c r="F46" s="540"/>
      <c r="G46" s="540"/>
      <c r="H46" s="540"/>
      <c r="I46" s="540"/>
    </row>
    <row r="47" spans="1:9" ht="19.5" customHeight="1">
      <c r="B47" s="301" t="s">
        <v>564</v>
      </c>
      <c r="C47" s="302"/>
      <c r="D47" s="550" t="s">
        <v>565</v>
      </c>
      <c r="E47" s="550"/>
      <c r="F47" s="550"/>
      <c r="G47" s="550"/>
      <c r="H47" s="550"/>
      <c r="I47" s="550"/>
    </row>
    <row r="48" spans="1:9" ht="19.5" customHeight="1">
      <c r="B48" s="303"/>
      <c r="C48" s="304"/>
      <c r="D48" s="537" t="s">
        <v>566</v>
      </c>
      <c r="E48" s="537"/>
      <c r="F48" s="537"/>
      <c r="G48" s="537"/>
      <c r="H48" s="537"/>
      <c r="I48" s="537"/>
    </row>
    <row r="49" spans="1:9" ht="19.5" customHeight="1">
      <c r="B49" s="303"/>
      <c r="C49" s="304"/>
      <c r="D49" s="537" t="s">
        <v>567</v>
      </c>
      <c r="E49" s="537"/>
      <c r="F49" s="537"/>
      <c r="G49" s="537"/>
      <c r="H49" s="537"/>
      <c r="I49" s="537"/>
    </row>
    <row r="50" spans="1:9" ht="19.5" customHeight="1">
      <c r="B50" s="303"/>
      <c r="C50" s="304"/>
      <c r="D50" s="533" t="s">
        <v>568</v>
      </c>
      <c r="E50" s="533"/>
      <c r="F50" s="533"/>
      <c r="G50" s="533"/>
      <c r="H50" s="533"/>
      <c r="I50" s="533"/>
    </row>
    <row r="51" spans="1:9" ht="19.5" customHeight="1">
      <c r="B51" s="303"/>
      <c r="C51" s="317"/>
      <c r="D51" s="534" t="s">
        <v>569</v>
      </c>
      <c r="E51" s="534"/>
      <c r="F51" s="534"/>
      <c r="G51" s="534"/>
      <c r="H51" s="534"/>
      <c r="I51" s="534"/>
    </row>
    <row r="52" spans="1:9" ht="49.5" customHeight="1">
      <c r="B52" s="305"/>
      <c r="C52" s="318"/>
      <c r="D52" s="535"/>
      <c r="E52" s="535"/>
      <c r="F52" s="535"/>
      <c r="G52" s="535"/>
      <c r="H52" s="535"/>
      <c r="I52" s="535"/>
    </row>
    <row r="53" spans="1:9" ht="8.25" customHeight="1"/>
    <row r="59" spans="1:9" ht="19.5" customHeight="1">
      <c r="B59" s="290" t="s">
        <v>570</v>
      </c>
    </row>
    <row r="61" spans="1:9" ht="19.5" customHeight="1">
      <c r="B61" s="319"/>
    </row>
    <row r="63" spans="1:9" ht="19.5" customHeight="1">
      <c r="A63" s="297"/>
      <c r="B63" s="536"/>
      <c r="C63" s="536"/>
      <c r="D63" s="536"/>
      <c r="E63" s="536"/>
      <c r="F63" s="536"/>
      <c r="G63" s="320"/>
      <c r="H63" s="320"/>
      <c r="I63" s="297"/>
    </row>
    <row r="64" spans="1:9" ht="19.5" customHeight="1">
      <c r="A64" s="297"/>
      <c r="B64" s="531"/>
      <c r="C64" s="531"/>
      <c r="D64" s="531"/>
      <c r="E64" s="531"/>
      <c r="F64" s="531"/>
      <c r="G64" s="297"/>
      <c r="H64" s="297"/>
      <c r="I64" s="297"/>
    </row>
    <row r="65" spans="1:9" ht="19.5" customHeight="1">
      <c r="A65" s="297"/>
      <c r="B65" s="531"/>
      <c r="C65" s="531"/>
      <c r="D65" s="531"/>
      <c r="E65" s="531"/>
      <c r="F65" s="531"/>
      <c r="G65" s="297"/>
      <c r="H65" s="297"/>
      <c r="I65" s="297"/>
    </row>
    <row r="66" spans="1:9" ht="19.5" customHeight="1">
      <c r="A66" s="297"/>
      <c r="B66" s="531"/>
      <c r="C66" s="531"/>
      <c r="D66" s="531"/>
      <c r="E66" s="531"/>
      <c r="F66" s="531"/>
      <c r="G66" s="297"/>
      <c r="H66" s="297"/>
      <c r="I66" s="297"/>
    </row>
    <row r="67" spans="1:9" ht="19.5" customHeight="1">
      <c r="A67" s="297"/>
      <c r="B67" s="531"/>
      <c r="C67" s="531"/>
      <c r="D67" s="531"/>
      <c r="E67" s="531"/>
      <c r="F67" s="531"/>
      <c r="G67" s="297"/>
      <c r="H67" s="297"/>
      <c r="I67" s="297"/>
    </row>
    <row r="68" spans="1:9" ht="19.5" customHeight="1">
      <c r="A68" s="297"/>
      <c r="B68" s="531"/>
      <c r="C68" s="531"/>
      <c r="D68" s="531"/>
      <c r="E68" s="531"/>
      <c r="F68" s="531"/>
      <c r="G68" s="297"/>
      <c r="H68" s="297"/>
      <c r="I68" s="297"/>
    </row>
    <row r="69" spans="1:9" ht="19.5" customHeight="1">
      <c r="A69" s="297"/>
      <c r="B69" s="532"/>
      <c r="C69" s="532"/>
      <c r="D69" s="532"/>
      <c r="E69" s="532"/>
      <c r="F69" s="532"/>
      <c r="G69" s="320"/>
      <c r="H69" s="320"/>
      <c r="I69" s="297"/>
    </row>
    <row r="70" spans="1:9" ht="19.5" customHeight="1">
      <c r="A70" s="297"/>
      <c r="B70" s="297"/>
      <c r="C70" s="297"/>
      <c r="D70" s="297"/>
      <c r="E70" s="297"/>
      <c r="F70" s="297"/>
      <c r="G70" s="297"/>
      <c r="H70" s="297"/>
      <c r="I70" s="297"/>
    </row>
    <row r="71" spans="1:9" ht="19.5" customHeight="1">
      <c r="A71" s="297"/>
      <c r="B71" s="297"/>
      <c r="C71" s="297"/>
      <c r="D71" s="297"/>
      <c r="E71" s="297"/>
      <c r="F71" s="297"/>
      <c r="G71" s="297"/>
      <c r="H71" s="297"/>
      <c r="I71" s="297"/>
    </row>
    <row r="72" spans="1:9" ht="19.5" customHeight="1">
      <c r="A72" s="297"/>
      <c r="B72" s="297"/>
      <c r="C72" s="297"/>
      <c r="D72" s="297"/>
      <c r="E72" s="297"/>
      <c r="F72" s="297"/>
      <c r="G72" s="297"/>
      <c r="H72" s="297"/>
      <c r="I72" s="297"/>
    </row>
    <row r="73" spans="1:9" ht="19.5" customHeight="1">
      <c r="A73" s="297"/>
      <c r="B73" s="297"/>
      <c r="C73" s="297"/>
      <c r="D73" s="297"/>
      <c r="E73" s="297"/>
      <c r="F73" s="297"/>
      <c r="G73" s="297"/>
      <c r="H73" s="297"/>
      <c r="I73" s="297"/>
    </row>
    <row r="74" spans="1:9" ht="19.5" customHeight="1">
      <c r="A74" s="297"/>
      <c r="B74" s="297"/>
      <c r="C74" s="297"/>
      <c r="D74" s="297"/>
      <c r="E74" s="297"/>
      <c r="F74" s="297"/>
      <c r="G74" s="297"/>
      <c r="H74" s="297"/>
      <c r="I74" s="297"/>
    </row>
    <row r="75" spans="1:9" ht="19.5" customHeight="1">
      <c r="A75" s="297"/>
      <c r="B75" s="297"/>
      <c r="C75" s="297"/>
      <c r="D75" s="297"/>
      <c r="E75" s="297"/>
      <c r="F75" s="297"/>
      <c r="G75" s="297"/>
      <c r="H75" s="297"/>
      <c r="I75" s="297"/>
    </row>
  </sheetData>
  <mergeCells count="52">
    <mergeCell ref="D11:I11"/>
    <mergeCell ref="B3:I3"/>
    <mergeCell ref="G5:I5"/>
    <mergeCell ref="B7:C7"/>
    <mergeCell ref="B9:I9"/>
    <mergeCell ref="D10:I10"/>
    <mergeCell ref="D23:I23"/>
    <mergeCell ref="D12:I12"/>
    <mergeCell ref="D13:I13"/>
    <mergeCell ref="D14:I14"/>
    <mergeCell ref="D15:I15"/>
    <mergeCell ref="D16:I16"/>
    <mergeCell ref="D17:I17"/>
    <mergeCell ref="D18:I18"/>
    <mergeCell ref="D19:I19"/>
    <mergeCell ref="D20:I20"/>
    <mergeCell ref="D21:I21"/>
    <mergeCell ref="D22:I22"/>
    <mergeCell ref="D35:I35"/>
    <mergeCell ref="D24:I24"/>
    <mergeCell ref="D25:I25"/>
    <mergeCell ref="D26:I26"/>
    <mergeCell ref="D27:I27"/>
    <mergeCell ref="D28:I28"/>
    <mergeCell ref="D29:I29"/>
    <mergeCell ref="D30:I30"/>
    <mergeCell ref="D31:I31"/>
    <mergeCell ref="D32:I32"/>
    <mergeCell ref="D33:I33"/>
    <mergeCell ref="D34:I34"/>
    <mergeCell ref="D49:I49"/>
    <mergeCell ref="D36:I36"/>
    <mergeCell ref="B38:I38"/>
    <mergeCell ref="D39:I39"/>
    <mergeCell ref="D40:G40"/>
    <mergeCell ref="D41:G41"/>
    <mergeCell ref="C42:I42"/>
    <mergeCell ref="B43:I43"/>
    <mergeCell ref="B45:I45"/>
    <mergeCell ref="D46:I46"/>
    <mergeCell ref="D47:I47"/>
    <mergeCell ref="D48:I48"/>
    <mergeCell ref="B66:F66"/>
    <mergeCell ref="B67:F67"/>
    <mergeCell ref="B68:F68"/>
    <mergeCell ref="B69:F69"/>
    <mergeCell ref="D50:I50"/>
    <mergeCell ref="D51:I51"/>
    <mergeCell ref="D52:I52"/>
    <mergeCell ref="B63:F63"/>
    <mergeCell ref="B64:F64"/>
    <mergeCell ref="B65:F65"/>
  </mergeCells>
  <phoneticPr fontId="29"/>
  <pageMargins left="0.59055118110236227" right="0.19685039370078741" top="0.39370078740157483" bottom="0.39370078740157483" header="0" footer="0"/>
  <pageSetup paperSize="9" fitToHeight="0" orientation="portrait" r:id="rId1"/>
  <rowBreaks count="1" manualBreakCount="1">
    <brk id="36" max="9"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29603-0EEC-43FB-A78B-E3BC27E6D62D}">
  <sheetPr codeName="Sheet2">
    <pageSetUpPr fitToPage="1"/>
  </sheetPr>
  <dimension ref="A1:I20"/>
  <sheetViews>
    <sheetView zoomScale="70" zoomScaleNormal="70" zoomScaleSheetLayoutView="85" workbookViewId="0">
      <selection activeCell="H15" sqref="H15"/>
    </sheetView>
  </sheetViews>
  <sheetFormatPr defaultRowHeight="13.5"/>
  <cols>
    <col min="1" max="1" width="9" style="250"/>
    <col min="2" max="2" width="11.125" style="250" customWidth="1"/>
    <col min="3" max="3" width="44.5" style="250" customWidth="1"/>
    <col min="4" max="4" width="13" style="250" bestFit="1" customWidth="1"/>
    <col min="5" max="6" width="9" style="250"/>
    <col min="7" max="7" width="11" style="250" bestFit="1" customWidth="1"/>
    <col min="8" max="8" width="44.5" style="250" customWidth="1"/>
    <col min="9" max="9" width="13" style="250" bestFit="1" customWidth="1"/>
    <col min="10" max="10" width="4.125" style="250" customWidth="1"/>
    <col min="11" max="16384" width="9" style="250"/>
  </cols>
  <sheetData>
    <row r="1" spans="1:9" ht="17.25">
      <c r="A1" s="249" t="s">
        <v>432</v>
      </c>
      <c r="F1" s="251"/>
    </row>
    <row r="2" spans="1:9" ht="18.75">
      <c r="A2" s="556" t="s">
        <v>410</v>
      </c>
      <c r="B2" s="556"/>
      <c r="C2" s="556"/>
      <c r="D2" s="556"/>
      <c r="E2" s="556"/>
      <c r="F2" s="556"/>
      <c r="G2" s="556"/>
      <c r="H2" s="556"/>
      <c r="I2" s="556"/>
    </row>
    <row r="4" spans="1:9" ht="47.25" customHeight="1">
      <c r="A4" s="252"/>
      <c r="B4" s="253" t="s">
        <v>411</v>
      </c>
      <c r="C4" s="254" t="s">
        <v>412</v>
      </c>
      <c r="D4" s="253" t="s">
        <v>413</v>
      </c>
      <c r="F4" s="252"/>
      <c r="G4" s="253" t="s">
        <v>411</v>
      </c>
      <c r="H4" s="255" t="s">
        <v>414</v>
      </c>
      <c r="I4" s="253" t="s">
        <v>413</v>
      </c>
    </row>
    <row r="5" spans="1:9" ht="47.25" customHeight="1">
      <c r="A5" s="256" t="s">
        <v>415</v>
      </c>
      <c r="B5" s="252"/>
      <c r="C5" s="255" t="s">
        <v>433</v>
      </c>
      <c r="D5" s="252"/>
      <c r="F5" s="256" t="s">
        <v>417</v>
      </c>
      <c r="G5" s="252"/>
      <c r="H5" s="255" t="s">
        <v>434</v>
      </c>
      <c r="I5" s="252"/>
    </row>
    <row r="6" spans="1:9" ht="47.25" customHeight="1">
      <c r="A6" s="256" t="s">
        <v>419</v>
      </c>
      <c r="B6" s="252"/>
      <c r="C6" s="255" t="s">
        <v>435</v>
      </c>
      <c r="D6" s="252"/>
      <c r="F6" s="256" t="s">
        <v>420</v>
      </c>
      <c r="G6" s="252"/>
      <c r="H6" s="257" t="s">
        <v>436</v>
      </c>
      <c r="I6" s="252"/>
    </row>
    <row r="7" spans="1:9" ht="47.25" customHeight="1"/>
    <row r="8" spans="1:9" ht="47.25" customHeight="1">
      <c r="A8" s="252"/>
      <c r="B8" s="253" t="s">
        <v>411</v>
      </c>
      <c r="C8" s="254" t="s">
        <v>418</v>
      </c>
      <c r="D8" s="253" t="s">
        <v>413</v>
      </c>
      <c r="F8" s="252"/>
      <c r="G8" s="253" t="s">
        <v>411</v>
      </c>
      <c r="H8" s="254" t="s">
        <v>437</v>
      </c>
      <c r="I8" s="253" t="s">
        <v>413</v>
      </c>
    </row>
    <row r="9" spans="1:9" ht="47.25" customHeight="1">
      <c r="A9" s="256" t="s">
        <v>423</v>
      </c>
      <c r="B9" s="252"/>
      <c r="C9" s="255" t="s">
        <v>438</v>
      </c>
      <c r="D9" s="252"/>
      <c r="F9" s="256" t="s">
        <v>422</v>
      </c>
      <c r="G9" s="252"/>
      <c r="H9" s="255" t="s">
        <v>439</v>
      </c>
      <c r="I9" s="252"/>
    </row>
    <row r="10" spans="1:9" ht="47.25" customHeight="1">
      <c r="A10" s="256" t="s">
        <v>424</v>
      </c>
      <c r="B10" s="252"/>
      <c r="C10" s="257" t="s">
        <v>440</v>
      </c>
      <c r="D10" s="252"/>
      <c r="H10" s="258"/>
    </row>
    <row r="11" spans="1:9" ht="47.25" customHeight="1">
      <c r="C11" s="258"/>
      <c r="F11" s="252"/>
      <c r="G11" s="253" t="s">
        <v>411</v>
      </c>
      <c r="H11" s="254" t="s">
        <v>441</v>
      </c>
      <c r="I11" s="253" t="s">
        <v>413</v>
      </c>
    </row>
    <row r="12" spans="1:9" ht="47.25" customHeight="1">
      <c r="A12" s="252"/>
      <c r="B12" s="253" t="s">
        <v>411</v>
      </c>
      <c r="C12" s="254" t="s">
        <v>421</v>
      </c>
      <c r="D12" s="253" t="s">
        <v>413</v>
      </c>
      <c r="F12" s="256" t="s">
        <v>426</v>
      </c>
      <c r="G12" s="252"/>
      <c r="H12" s="254" t="s">
        <v>442</v>
      </c>
      <c r="I12" s="252"/>
    </row>
    <row r="13" spans="1:9" ht="47.25" customHeight="1">
      <c r="A13" s="256" t="s">
        <v>425</v>
      </c>
      <c r="B13" s="252"/>
      <c r="C13" s="255" t="s">
        <v>443</v>
      </c>
      <c r="D13" s="252"/>
      <c r="F13" s="256" t="s">
        <v>427</v>
      </c>
      <c r="G13" s="252"/>
      <c r="H13" s="254" t="s">
        <v>444</v>
      </c>
      <c r="I13" s="252"/>
    </row>
    <row r="14" spans="1:9" ht="47.25" customHeight="1">
      <c r="A14" s="256" t="s">
        <v>430</v>
      </c>
      <c r="B14" s="252"/>
      <c r="C14" s="255" t="s">
        <v>445</v>
      </c>
      <c r="D14" s="252"/>
      <c r="F14" s="256" t="s">
        <v>429</v>
      </c>
      <c r="G14" s="252"/>
      <c r="H14" s="255" t="s">
        <v>446</v>
      </c>
      <c r="I14" s="252"/>
    </row>
    <row r="15" spans="1:9" ht="47.25" customHeight="1">
      <c r="F15" s="256" t="s">
        <v>431</v>
      </c>
      <c r="G15" s="252"/>
      <c r="H15" s="255" t="s">
        <v>447</v>
      </c>
      <c r="I15" s="252"/>
    </row>
    <row r="16" spans="1:9" ht="47.25" customHeight="1">
      <c r="A16" s="252"/>
      <c r="B16" s="253" t="s">
        <v>411</v>
      </c>
      <c r="C16" s="254" t="s">
        <v>428</v>
      </c>
      <c r="D16" s="253" t="s">
        <v>413</v>
      </c>
    </row>
    <row r="17" spans="1:9" ht="47.25" customHeight="1">
      <c r="A17" s="256" t="s">
        <v>416</v>
      </c>
      <c r="B17" s="252"/>
      <c r="C17" s="255" t="s">
        <v>448</v>
      </c>
      <c r="D17" s="252"/>
      <c r="G17" s="259"/>
      <c r="H17" s="258"/>
      <c r="I17" s="259"/>
    </row>
    <row r="18" spans="1:9">
      <c r="F18" s="260"/>
      <c r="H18" s="261"/>
    </row>
    <row r="19" spans="1:9" ht="16.5">
      <c r="A19" s="250" t="s">
        <v>449</v>
      </c>
    </row>
    <row r="20" spans="1:9">
      <c r="A20" s="250" t="s">
        <v>450</v>
      </c>
    </row>
  </sheetData>
  <mergeCells count="1">
    <mergeCell ref="A2:I2"/>
  </mergeCells>
  <phoneticPr fontId="29"/>
  <pageMargins left="1.06" right="0.54" top="0.75" bottom="0.75" header="0.3" footer="0.3"/>
  <pageSetup paperSize="9" scale="71"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1</xdr:col>
                    <xdr:colOff>323850</xdr:colOff>
                    <xdr:row>4</xdr:row>
                    <xdr:rowOff>114300</xdr:rowOff>
                  </from>
                  <to>
                    <xdr:col>2</xdr:col>
                    <xdr:colOff>104775</xdr:colOff>
                    <xdr:row>4</xdr:row>
                    <xdr:rowOff>485775</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1</xdr:col>
                    <xdr:colOff>323850</xdr:colOff>
                    <xdr:row>5</xdr:row>
                    <xdr:rowOff>114300</xdr:rowOff>
                  </from>
                  <to>
                    <xdr:col>2</xdr:col>
                    <xdr:colOff>104775</xdr:colOff>
                    <xdr:row>5</xdr:row>
                    <xdr:rowOff>485775</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1</xdr:col>
                    <xdr:colOff>323850</xdr:colOff>
                    <xdr:row>8</xdr:row>
                    <xdr:rowOff>114300</xdr:rowOff>
                  </from>
                  <to>
                    <xdr:col>2</xdr:col>
                    <xdr:colOff>104775</xdr:colOff>
                    <xdr:row>8</xdr:row>
                    <xdr:rowOff>485775</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1</xdr:col>
                    <xdr:colOff>323850</xdr:colOff>
                    <xdr:row>9</xdr:row>
                    <xdr:rowOff>114300</xdr:rowOff>
                  </from>
                  <to>
                    <xdr:col>2</xdr:col>
                    <xdr:colOff>104775</xdr:colOff>
                    <xdr:row>9</xdr:row>
                    <xdr:rowOff>485775</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1</xdr:col>
                    <xdr:colOff>323850</xdr:colOff>
                    <xdr:row>12</xdr:row>
                    <xdr:rowOff>114300</xdr:rowOff>
                  </from>
                  <to>
                    <xdr:col>2</xdr:col>
                    <xdr:colOff>104775</xdr:colOff>
                    <xdr:row>12</xdr:row>
                    <xdr:rowOff>485775</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1</xdr:col>
                    <xdr:colOff>323850</xdr:colOff>
                    <xdr:row>13</xdr:row>
                    <xdr:rowOff>114300</xdr:rowOff>
                  </from>
                  <to>
                    <xdr:col>2</xdr:col>
                    <xdr:colOff>104775</xdr:colOff>
                    <xdr:row>13</xdr:row>
                    <xdr:rowOff>485775</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1</xdr:col>
                    <xdr:colOff>323850</xdr:colOff>
                    <xdr:row>16</xdr:row>
                    <xdr:rowOff>114300</xdr:rowOff>
                  </from>
                  <to>
                    <xdr:col>2</xdr:col>
                    <xdr:colOff>104775</xdr:colOff>
                    <xdr:row>16</xdr:row>
                    <xdr:rowOff>485775</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6</xdr:col>
                    <xdr:colOff>323850</xdr:colOff>
                    <xdr:row>11</xdr:row>
                    <xdr:rowOff>114300</xdr:rowOff>
                  </from>
                  <to>
                    <xdr:col>7</xdr:col>
                    <xdr:colOff>104775</xdr:colOff>
                    <xdr:row>11</xdr:row>
                    <xdr:rowOff>485775</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6</xdr:col>
                    <xdr:colOff>323850</xdr:colOff>
                    <xdr:row>12</xdr:row>
                    <xdr:rowOff>114300</xdr:rowOff>
                  </from>
                  <to>
                    <xdr:col>7</xdr:col>
                    <xdr:colOff>104775</xdr:colOff>
                    <xdr:row>12</xdr:row>
                    <xdr:rowOff>485775</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6</xdr:col>
                    <xdr:colOff>323850</xdr:colOff>
                    <xdr:row>13</xdr:row>
                    <xdr:rowOff>114300</xdr:rowOff>
                  </from>
                  <to>
                    <xdr:col>7</xdr:col>
                    <xdr:colOff>104775</xdr:colOff>
                    <xdr:row>13</xdr:row>
                    <xdr:rowOff>485775</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6</xdr:col>
                    <xdr:colOff>323850</xdr:colOff>
                    <xdr:row>14</xdr:row>
                    <xdr:rowOff>114300</xdr:rowOff>
                  </from>
                  <to>
                    <xdr:col>7</xdr:col>
                    <xdr:colOff>104775</xdr:colOff>
                    <xdr:row>14</xdr:row>
                    <xdr:rowOff>485775</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6</xdr:col>
                    <xdr:colOff>323850</xdr:colOff>
                    <xdr:row>8</xdr:row>
                    <xdr:rowOff>114300</xdr:rowOff>
                  </from>
                  <to>
                    <xdr:col>7</xdr:col>
                    <xdr:colOff>104775</xdr:colOff>
                    <xdr:row>8</xdr:row>
                    <xdr:rowOff>485775</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6</xdr:col>
                    <xdr:colOff>323850</xdr:colOff>
                    <xdr:row>4</xdr:row>
                    <xdr:rowOff>114300</xdr:rowOff>
                  </from>
                  <to>
                    <xdr:col>7</xdr:col>
                    <xdr:colOff>104775</xdr:colOff>
                    <xdr:row>4</xdr:row>
                    <xdr:rowOff>485775</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6</xdr:col>
                    <xdr:colOff>323850</xdr:colOff>
                    <xdr:row>5</xdr:row>
                    <xdr:rowOff>114300</xdr:rowOff>
                  </from>
                  <to>
                    <xdr:col>7</xdr:col>
                    <xdr:colOff>104775</xdr:colOff>
                    <xdr:row>5</xdr:row>
                    <xdr:rowOff>485775</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3</xdr:col>
                    <xdr:colOff>323850</xdr:colOff>
                    <xdr:row>4</xdr:row>
                    <xdr:rowOff>114300</xdr:rowOff>
                  </from>
                  <to>
                    <xdr:col>3</xdr:col>
                    <xdr:colOff>952500</xdr:colOff>
                    <xdr:row>4</xdr:row>
                    <xdr:rowOff>485775</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3</xdr:col>
                    <xdr:colOff>323850</xdr:colOff>
                    <xdr:row>5</xdr:row>
                    <xdr:rowOff>114300</xdr:rowOff>
                  </from>
                  <to>
                    <xdr:col>3</xdr:col>
                    <xdr:colOff>952500</xdr:colOff>
                    <xdr:row>5</xdr:row>
                    <xdr:rowOff>485775</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3</xdr:col>
                    <xdr:colOff>323850</xdr:colOff>
                    <xdr:row>8</xdr:row>
                    <xdr:rowOff>114300</xdr:rowOff>
                  </from>
                  <to>
                    <xdr:col>3</xdr:col>
                    <xdr:colOff>952500</xdr:colOff>
                    <xdr:row>8</xdr:row>
                    <xdr:rowOff>485775</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3</xdr:col>
                    <xdr:colOff>323850</xdr:colOff>
                    <xdr:row>9</xdr:row>
                    <xdr:rowOff>114300</xdr:rowOff>
                  </from>
                  <to>
                    <xdr:col>3</xdr:col>
                    <xdr:colOff>952500</xdr:colOff>
                    <xdr:row>9</xdr:row>
                    <xdr:rowOff>485775</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3</xdr:col>
                    <xdr:colOff>323850</xdr:colOff>
                    <xdr:row>12</xdr:row>
                    <xdr:rowOff>114300</xdr:rowOff>
                  </from>
                  <to>
                    <xdr:col>3</xdr:col>
                    <xdr:colOff>952500</xdr:colOff>
                    <xdr:row>12</xdr:row>
                    <xdr:rowOff>485775</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3</xdr:col>
                    <xdr:colOff>323850</xdr:colOff>
                    <xdr:row>13</xdr:row>
                    <xdr:rowOff>114300</xdr:rowOff>
                  </from>
                  <to>
                    <xdr:col>3</xdr:col>
                    <xdr:colOff>952500</xdr:colOff>
                    <xdr:row>13</xdr:row>
                    <xdr:rowOff>485775</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8</xdr:col>
                    <xdr:colOff>323850</xdr:colOff>
                    <xdr:row>4</xdr:row>
                    <xdr:rowOff>114300</xdr:rowOff>
                  </from>
                  <to>
                    <xdr:col>8</xdr:col>
                    <xdr:colOff>952500</xdr:colOff>
                    <xdr:row>4</xdr:row>
                    <xdr:rowOff>485775</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8</xdr:col>
                    <xdr:colOff>323850</xdr:colOff>
                    <xdr:row>5</xdr:row>
                    <xdr:rowOff>114300</xdr:rowOff>
                  </from>
                  <to>
                    <xdr:col>8</xdr:col>
                    <xdr:colOff>952500</xdr:colOff>
                    <xdr:row>5</xdr:row>
                    <xdr:rowOff>485775</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8</xdr:col>
                    <xdr:colOff>323850</xdr:colOff>
                    <xdr:row>11</xdr:row>
                    <xdr:rowOff>114300</xdr:rowOff>
                  </from>
                  <to>
                    <xdr:col>8</xdr:col>
                    <xdr:colOff>952500</xdr:colOff>
                    <xdr:row>11</xdr:row>
                    <xdr:rowOff>485775</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8</xdr:col>
                    <xdr:colOff>323850</xdr:colOff>
                    <xdr:row>12</xdr:row>
                    <xdr:rowOff>114300</xdr:rowOff>
                  </from>
                  <to>
                    <xdr:col>8</xdr:col>
                    <xdr:colOff>952500</xdr:colOff>
                    <xdr:row>12</xdr:row>
                    <xdr:rowOff>485775</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8</xdr:col>
                    <xdr:colOff>323850</xdr:colOff>
                    <xdr:row>13</xdr:row>
                    <xdr:rowOff>114300</xdr:rowOff>
                  </from>
                  <to>
                    <xdr:col>8</xdr:col>
                    <xdr:colOff>952500</xdr:colOff>
                    <xdr:row>13</xdr:row>
                    <xdr:rowOff>485775</xdr:rowOff>
                  </to>
                </anchor>
              </controlPr>
            </control>
          </mc:Choice>
        </mc:AlternateContent>
        <mc:AlternateContent xmlns:mc="http://schemas.openxmlformats.org/markup-compatibility/2006">
          <mc:Choice Requires="x14">
            <control shapeId="24602" r:id="rId29" name="Check Box 26">
              <controlPr defaultSize="0" autoFill="0" autoLine="0" autoPict="0">
                <anchor moveWithCells="1">
                  <from>
                    <xdr:col>8</xdr:col>
                    <xdr:colOff>323850</xdr:colOff>
                    <xdr:row>14</xdr:row>
                    <xdr:rowOff>114300</xdr:rowOff>
                  </from>
                  <to>
                    <xdr:col>8</xdr:col>
                    <xdr:colOff>952500</xdr:colOff>
                    <xdr:row>14</xdr:row>
                    <xdr:rowOff>485775</xdr:rowOff>
                  </to>
                </anchor>
              </controlPr>
            </control>
          </mc:Choice>
        </mc:AlternateContent>
        <mc:AlternateContent xmlns:mc="http://schemas.openxmlformats.org/markup-compatibility/2006">
          <mc:Choice Requires="x14">
            <control shapeId="24603" r:id="rId30" name="Check Box 27">
              <controlPr defaultSize="0" autoFill="0" autoLine="0" autoPict="0">
                <anchor moveWithCells="1">
                  <from>
                    <xdr:col>3</xdr:col>
                    <xdr:colOff>323850</xdr:colOff>
                    <xdr:row>16</xdr:row>
                    <xdr:rowOff>114300</xdr:rowOff>
                  </from>
                  <to>
                    <xdr:col>3</xdr:col>
                    <xdr:colOff>952500</xdr:colOff>
                    <xdr:row>16</xdr:row>
                    <xdr:rowOff>485775</xdr:rowOff>
                  </to>
                </anchor>
              </controlPr>
            </control>
          </mc:Choice>
        </mc:AlternateContent>
        <mc:AlternateContent xmlns:mc="http://schemas.openxmlformats.org/markup-compatibility/2006">
          <mc:Choice Requires="x14">
            <control shapeId="24604" r:id="rId31" name="Check Box 28">
              <controlPr defaultSize="0" autoFill="0" autoLine="0" autoPict="0">
                <anchor moveWithCells="1">
                  <from>
                    <xdr:col>8</xdr:col>
                    <xdr:colOff>323850</xdr:colOff>
                    <xdr:row>8</xdr:row>
                    <xdr:rowOff>114300</xdr:rowOff>
                  </from>
                  <to>
                    <xdr:col>8</xdr:col>
                    <xdr:colOff>952500</xdr:colOff>
                    <xdr:row>8</xdr:row>
                    <xdr:rowOff>485775</xdr:rowOff>
                  </to>
                </anchor>
              </controlPr>
            </control>
          </mc:Choice>
        </mc:AlternateContent>
        <mc:AlternateContent xmlns:mc="http://schemas.openxmlformats.org/markup-compatibility/2006">
          <mc:Choice Requires="x14">
            <control shapeId="24605" r:id="rId32" name="Check Box 29">
              <controlPr defaultSize="0" autoFill="0" autoLine="0" autoPict="0">
                <anchor moveWithCells="1">
                  <from>
                    <xdr:col>2</xdr:col>
                    <xdr:colOff>2219325</xdr:colOff>
                    <xdr:row>4</xdr:row>
                    <xdr:rowOff>57150</xdr:rowOff>
                  </from>
                  <to>
                    <xdr:col>2</xdr:col>
                    <xdr:colOff>2562225</xdr:colOff>
                    <xdr:row>4</xdr:row>
                    <xdr:rowOff>295275</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2219325</xdr:colOff>
                    <xdr:row>5</xdr:row>
                    <xdr:rowOff>57150</xdr:rowOff>
                  </from>
                  <to>
                    <xdr:col>2</xdr:col>
                    <xdr:colOff>2562225</xdr:colOff>
                    <xdr:row>5</xdr:row>
                    <xdr:rowOff>295275</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2219325</xdr:colOff>
                    <xdr:row>8</xdr:row>
                    <xdr:rowOff>57150</xdr:rowOff>
                  </from>
                  <to>
                    <xdr:col>2</xdr:col>
                    <xdr:colOff>2562225</xdr:colOff>
                    <xdr:row>8</xdr:row>
                    <xdr:rowOff>295275</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2219325</xdr:colOff>
                    <xdr:row>9</xdr:row>
                    <xdr:rowOff>57150</xdr:rowOff>
                  </from>
                  <to>
                    <xdr:col>2</xdr:col>
                    <xdr:colOff>2562225</xdr:colOff>
                    <xdr:row>9</xdr:row>
                    <xdr:rowOff>295275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J40"/>
  <sheetViews>
    <sheetView view="pageBreakPreview" topLeftCell="A10" zoomScaleSheetLayoutView="100" workbookViewId="0">
      <selection activeCell="B36" sqref="B36:J36"/>
    </sheetView>
  </sheetViews>
  <sheetFormatPr defaultColWidth="8.875" defaultRowHeight="13.5"/>
  <cols>
    <col min="1" max="1" width="2.5" customWidth="1"/>
    <col min="2" max="2" width="17.125" customWidth="1"/>
    <col min="3" max="3" width="21.5" customWidth="1"/>
    <col min="4" max="10" width="15.375" customWidth="1"/>
  </cols>
  <sheetData>
    <row r="1" spans="2:10" ht="18.75" customHeight="1">
      <c r="B1" s="22" t="s">
        <v>175</v>
      </c>
      <c r="C1" s="23" t="s">
        <v>475</v>
      </c>
    </row>
    <row r="2" spans="2:10" ht="18.75" customHeight="1">
      <c r="B2" s="22"/>
      <c r="C2" s="23"/>
    </row>
    <row r="3" spans="2:10" ht="18.75" customHeight="1">
      <c r="D3" s="7" t="s">
        <v>5</v>
      </c>
      <c r="E3" s="361" t="s">
        <v>177</v>
      </c>
      <c r="F3" s="362"/>
      <c r="G3" s="363"/>
      <c r="J3" t="s">
        <v>6</v>
      </c>
    </row>
    <row r="4" spans="2:10" ht="18.75" customHeight="1">
      <c r="B4" s="364" t="s">
        <v>1</v>
      </c>
      <c r="C4" s="365"/>
      <c r="D4" s="368" t="s">
        <v>7</v>
      </c>
      <c r="E4" s="368"/>
      <c r="F4" s="368"/>
      <c r="G4" s="368"/>
      <c r="H4" s="369" t="s">
        <v>8</v>
      </c>
      <c r="I4" s="369" t="s">
        <v>110</v>
      </c>
      <c r="J4" s="371" t="s">
        <v>176</v>
      </c>
    </row>
    <row r="5" spans="2:10" ht="18.75" customHeight="1">
      <c r="B5" s="366"/>
      <c r="C5" s="367"/>
      <c r="D5" s="113" t="s">
        <v>9</v>
      </c>
      <c r="E5" s="113" t="s">
        <v>10</v>
      </c>
      <c r="F5" s="113" t="s">
        <v>11</v>
      </c>
      <c r="G5" s="113" t="s">
        <v>12</v>
      </c>
      <c r="H5" s="370"/>
      <c r="I5" s="370"/>
      <c r="J5" s="371"/>
    </row>
    <row r="6" spans="2:10" ht="18.75" customHeight="1">
      <c r="B6" s="267" t="s">
        <v>88</v>
      </c>
      <c r="C6" s="269"/>
      <c r="D6" s="114"/>
      <c r="E6" s="114"/>
      <c r="F6" s="114"/>
      <c r="G6" s="115">
        <f t="shared" ref="G6:G12" si="0">SUM(D6:F6)</f>
        <v>0</v>
      </c>
      <c r="H6" s="116"/>
      <c r="I6" s="116"/>
      <c r="J6" s="115">
        <f>G6-I6</f>
        <v>0</v>
      </c>
    </row>
    <row r="7" spans="2:10" ht="18.75" customHeight="1">
      <c r="B7" s="353" t="s">
        <v>469</v>
      </c>
      <c r="C7" s="266" t="s">
        <v>470</v>
      </c>
      <c r="D7" s="117"/>
      <c r="E7" s="114"/>
      <c r="F7" s="114"/>
      <c r="G7" s="115">
        <f t="shared" si="0"/>
        <v>0</v>
      </c>
      <c r="H7" s="116"/>
      <c r="I7" s="116"/>
      <c r="J7" s="115">
        <f t="shared" ref="J7:J13" si="1">G7-I7</f>
        <v>0</v>
      </c>
    </row>
    <row r="8" spans="2:10" ht="18.75" customHeight="1">
      <c r="B8" s="354"/>
      <c r="C8" s="266" t="s">
        <v>471</v>
      </c>
      <c r="D8" s="117"/>
      <c r="E8" s="114"/>
      <c r="F8" s="114"/>
      <c r="G8" s="115">
        <f t="shared" si="0"/>
        <v>0</v>
      </c>
      <c r="H8" s="116"/>
      <c r="I8" s="116"/>
      <c r="J8" s="115">
        <f t="shared" si="1"/>
        <v>0</v>
      </c>
    </row>
    <row r="9" spans="2:10" ht="18.75" customHeight="1">
      <c r="B9" s="355" t="s">
        <v>472</v>
      </c>
      <c r="C9" s="267" t="s">
        <v>484</v>
      </c>
      <c r="D9" s="117"/>
      <c r="E9" s="114"/>
      <c r="F9" s="114"/>
      <c r="G9" s="115">
        <f t="shared" si="0"/>
        <v>0</v>
      </c>
      <c r="H9" s="116"/>
      <c r="I9" s="116"/>
      <c r="J9" s="115">
        <f t="shared" si="1"/>
        <v>0</v>
      </c>
    </row>
    <row r="10" spans="2:10" ht="18.75" customHeight="1">
      <c r="B10" s="356"/>
      <c r="C10" s="267" t="s">
        <v>485</v>
      </c>
      <c r="D10" s="117"/>
      <c r="E10" s="114"/>
      <c r="F10" s="114"/>
      <c r="G10" s="115">
        <f t="shared" ref="G10" si="2">SUM(D10:F10)</f>
        <v>0</v>
      </c>
      <c r="H10" s="116"/>
      <c r="I10" s="116"/>
      <c r="J10" s="115">
        <f t="shared" ref="J10" si="3">G10-I10</f>
        <v>0</v>
      </c>
    </row>
    <row r="11" spans="2:10" ht="18.75" customHeight="1">
      <c r="B11" s="267" t="s">
        <v>473</v>
      </c>
      <c r="C11" s="269"/>
      <c r="D11" s="117"/>
      <c r="E11" s="114"/>
      <c r="F11" s="114"/>
      <c r="G11" s="115">
        <f t="shared" si="0"/>
        <v>0</v>
      </c>
      <c r="H11" s="116"/>
      <c r="I11" s="116"/>
      <c r="J11" s="115">
        <f t="shared" si="1"/>
        <v>0</v>
      </c>
    </row>
    <row r="12" spans="2:10" ht="18.75" customHeight="1">
      <c r="B12" s="372" t="s">
        <v>474</v>
      </c>
      <c r="C12" s="373"/>
      <c r="D12" s="117"/>
      <c r="E12" s="114"/>
      <c r="F12" s="114"/>
      <c r="G12" s="115">
        <f t="shared" si="0"/>
        <v>0</v>
      </c>
      <c r="H12" s="116"/>
      <c r="I12" s="116"/>
      <c r="J12" s="115">
        <f t="shared" si="1"/>
        <v>0</v>
      </c>
    </row>
    <row r="13" spans="2:10" ht="18.75" customHeight="1">
      <c r="B13" s="267" t="s">
        <v>476</v>
      </c>
      <c r="C13" s="269"/>
      <c r="D13" s="115">
        <f t="shared" ref="D13:I13" si="4">SUM(D6:D12)</f>
        <v>0</v>
      </c>
      <c r="E13" s="115">
        <f t="shared" si="4"/>
        <v>0</v>
      </c>
      <c r="F13" s="115">
        <f t="shared" si="4"/>
        <v>0</v>
      </c>
      <c r="G13" s="115">
        <f t="shared" si="4"/>
        <v>0</v>
      </c>
      <c r="H13" s="115">
        <f t="shared" si="4"/>
        <v>0</v>
      </c>
      <c r="I13" s="115">
        <f t="shared" si="4"/>
        <v>0</v>
      </c>
      <c r="J13" s="115">
        <f t="shared" si="1"/>
        <v>0</v>
      </c>
    </row>
    <row r="14" spans="2:10" ht="18.75" customHeight="1">
      <c r="B14" s="118" t="s">
        <v>162</v>
      </c>
      <c r="C14" s="119"/>
      <c r="D14" s="120"/>
      <c r="E14" s="120"/>
      <c r="F14" s="120"/>
      <c r="G14" s="120"/>
      <c r="H14" s="120"/>
      <c r="I14" s="120"/>
      <c r="J14" s="120"/>
    </row>
    <row r="15" spans="2:10" ht="18.75" customHeight="1">
      <c r="B15" s="51"/>
      <c r="C15" s="51"/>
      <c r="D15" s="51"/>
      <c r="E15" s="51"/>
      <c r="F15" s="51"/>
      <c r="G15" s="51"/>
      <c r="H15" s="51"/>
      <c r="I15" s="51"/>
      <c r="J15" s="51"/>
    </row>
    <row r="16" spans="2:10" ht="18.75" customHeight="1">
      <c r="B16" s="51" t="s">
        <v>2</v>
      </c>
      <c r="C16" s="51"/>
      <c r="D16" s="51"/>
      <c r="E16" s="51"/>
      <c r="F16" s="51"/>
      <c r="G16" s="51"/>
      <c r="H16" s="51"/>
      <c r="I16" s="51"/>
      <c r="J16" s="51"/>
    </row>
    <row r="17" spans="2:10" ht="18.75" customHeight="1">
      <c r="B17" s="369" t="s">
        <v>14</v>
      </c>
      <c r="C17" s="369" t="s">
        <v>15</v>
      </c>
      <c r="D17" s="369" t="s">
        <v>16</v>
      </c>
      <c r="E17" s="376" t="s">
        <v>17</v>
      </c>
      <c r="F17" s="369" t="s">
        <v>18</v>
      </c>
      <c r="G17" s="369" t="s">
        <v>8</v>
      </c>
      <c r="H17" s="369" t="s">
        <v>110</v>
      </c>
      <c r="I17" s="371" t="s">
        <v>171</v>
      </c>
      <c r="J17" s="121"/>
    </row>
    <row r="18" spans="2:10" ht="18.75" customHeight="1">
      <c r="B18" s="370"/>
      <c r="C18" s="370"/>
      <c r="D18" s="370"/>
      <c r="E18" s="377"/>
      <c r="F18" s="370"/>
      <c r="G18" s="370"/>
      <c r="H18" s="370"/>
      <c r="I18" s="371"/>
      <c r="J18" s="121"/>
    </row>
    <row r="19" spans="2:10" ht="18.75" customHeight="1">
      <c r="B19" s="24"/>
      <c r="C19" s="24" t="s">
        <v>19</v>
      </c>
      <c r="D19" s="122"/>
      <c r="E19" s="122"/>
      <c r="F19" s="122"/>
      <c r="G19" s="122"/>
      <c r="H19" s="122"/>
      <c r="I19" s="115">
        <f t="shared" ref="I19:I20" si="5">IF(H19-F19&lt;0,0,H19-F19)</f>
        <v>0</v>
      </c>
      <c r="J19" s="51"/>
    </row>
    <row r="20" spans="2:10" ht="18.75" customHeight="1">
      <c r="B20" s="24"/>
      <c r="C20" s="24" t="s">
        <v>19</v>
      </c>
      <c r="D20" s="122"/>
      <c r="E20" s="122"/>
      <c r="F20" s="122"/>
      <c r="G20" s="122"/>
      <c r="H20" s="122"/>
      <c r="I20" s="115">
        <f t="shared" si="5"/>
        <v>0</v>
      </c>
      <c r="J20" s="51"/>
    </row>
    <row r="21" spans="2:10" ht="18.75" customHeight="1">
      <c r="B21" s="24"/>
      <c r="C21" s="24" t="s">
        <v>13</v>
      </c>
      <c r="D21" s="122"/>
      <c r="E21" s="123">
        <f>SUM(E19:E20)</f>
        <v>0</v>
      </c>
      <c r="F21" s="123">
        <f>SUM(F19:F20)</f>
        <v>0</v>
      </c>
      <c r="G21" s="123">
        <f>SUM(G19:G20)</f>
        <v>0</v>
      </c>
      <c r="H21" s="123">
        <f>SUM(H19:H20)</f>
        <v>0</v>
      </c>
      <c r="I21" s="115">
        <f>IF(H21-F21&lt;0,0,H21-F21)</f>
        <v>0</v>
      </c>
      <c r="J21" s="51"/>
    </row>
    <row r="22" spans="2:10" ht="18.75" customHeight="1">
      <c r="B22" s="24"/>
      <c r="C22" s="24" t="s">
        <v>20</v>
      </c>
      <c r="D22" s="122"/>
      <c r="E22" s="122"/>
      <c r="F22" s="122"/>
      <c r="G22" s="122"/>
      <c r="H22" s="122"/>
      <c r="I22" s="115">
        <f t="shared" ref="I22:I24" si="6">IF(H22-F22&lt;0,0,H22-F22)</f>
        <v>0</v>
      </c>
      <c r="J22" s="51"/>
    </row>
    <row r="23" spans="2:10" ht="18.75" customHeight="1">
      <c r="B23" s="24"/>
      <c r="C23" s="24"/>
      <c r="D23" s="122"/>
      <c r="E23" s="122"/>
      <c r="F23" s="122"/>
      <c r="G23" s="122"/>
      <c r="H23" s="122"/>
      <c r="I23" s="115">
        <f t="shared" si="6"/>
        <v>0</v>
      </c>
      <c r="J23" s="51"/>
    </row>
    <row r="24" spans="2:10" ht="18.75" customHeight="1">
      <c r="B24" s="24"/>
      <c r="C24" s="24" t="s">
        <v>13</v>
      </c>
      <c r="D24" s="122"/>
      <c r="E24" s="123">
        <f>SUM(E22:E23)</f>
        <v>0</v>
      </c>
      <c r="F24" s="123">
        <f>SUM(F22:F23)</f>
        <v>0</v>
      </c>
      <c r="G24" s="123">
        <f>SUM(G22:G23)</f>
        <v>0</v>
      </c>
      <c r="H24" s="123">
        <f>SUM(H22:H23)</f>
        <v>0</v>
      </c>
      <c r="I24" s="115">
        <f t="shared" si="6"/>
        <v>0</v>
      </c>
      <c r="J24" s="51"/>
    </row>
    <row r="25" spans="2:10" ht="18.75" customHeight="1">
      <c r="B25" s="24" t="s">
        <v>21</v>
      </c>
      <c r="C25" s="24"/>
      <c r="D25" s="122"/>
      <c r="E25" s="123">
        <f>E21+E24</f>
        <v>0</v>
      </c>
      <c r="F25" s="123">
        <f>F21+F24</f>
        <v>0</v>
      </c>
      <c r="G25" s="123">
        <f>G21+G24</f>
        <v>0</v>
      </c>
      <c r="H25" s="123">
        <f>H21+H24</f>
        <v>0</v>
      </c>
      <c r="I25" s="123">
        <f>I21+I24</f>
        <v>0</v>
      </c>
      <c r="J25" s="51"/>
    </row>
    <row r="26" spans="2:10" ht="18.75" customHeight="1">
      <c r="B26" s="124"/>
      <c r="C26" s="124"/>
      <c r="D26" s="125"/>
      <c r="E26" s="125"/>
      <c r="F26" s="125"/>
      <c r="G26" s="125"/>
      <c r="H26" s="125"/>
      <c r="I26" s="125"/>
      <c r="J26" s="51"/>
    </row>
    <row r="27" spans="2:10" ht="18.75" customHeight="1">
      <c r="B27" s="51" t="s">
        <v>22</v>
      </c>
      <c r="C27" s="126"/>
      <c r="D27" s="126"/>
      <c r="E27" s="51"/>
      <c r="F27" s="51"/>
      <c r="G27" s="51"/>
      <c r="H27" s="51"/>
      <c r="I27" s="51"/>
      <c r="J27" s="51"/>
    </row>
    <row r="28" spans="2:10" ht="18.75" customHeight="1">
      <c r="B28" s="113" t="s">
        <v>23</v>
      </c>
      <c r="C28" s="113" t="s">
        <v>24</v>
      </c>
      <c r="D28" s="113" t="s">
        <v>25</v>
      </c>
      <c r="E28" s="113" t="s">
        <v>26</v>
      </c>
      <c r="F28" s="113" t="s">
        <v>178</v>
      </c>
      <c r="G28" s="51"/>
      <c r="H28" s="51"/>
      <c r="I28" s="51"/>
      <c r="J28" s="51"/>
    </row>
    <row r="29" spans="2:10" ht="18.75" customHeight="1">
      <c r="B29" s="113" t="s">
        <v>27</v>
      </c>
      <c r="C29" s="123">
        <f>G13</f>
        <v>0</v>
      </c>
      <c r="D29" s="123">
        <f>H13</f>
        <v>0</v>
      </c>
      <c r="E29" s="123">
        <f>I13</f>
        <v>0</v>
      </c>
      <c r="F29" s="123">
        <f>J13</f>
        <v>0</v>
      </c>
      <c r="G29" s="51"/>
      <c r="H29" s="51"/>
      <c r="I29" s="51"/>
      <c r="J29" s="51"/>
    </row>
    <row r="30" spans="2:10" ht="18.75" customHeight="1">
      <c r="B30" s="113" t="s">
        <v>28</v>
      </c>
      <c r="C30" s="123">
        <f>F25</f>
        <v>0</v>
      </c>
      <c r="D30" s="123">
        <f>G25</f>
        <v>0</v>
      </c>
      <c r="E30" s="123">
        <f>H25</f>
        <v>0</v>
      </c>
      <c r="F30" s="123">
        <f>I25</f>
        <v>0</v>
      </c>
      <c r="G30" s="51"/>
      <c r="H30" s="51"/>
      <c r="I30" s="51"/>
      <c r="J30" s="51"/>
    </row>
    <row r="31" spans="2:10" ht="18.75" customHeight="1">
      <c r="B31" s="113" t="s">
        <v>21</v>
      </c>
      <c r="C31" s="123">
        <f>C29+C30</f>
        <v>0</v>
      </c>
      <c r="D31" s="123">
        <f>D29+D30</f>
        <v>0</v>
      </c>
      <c r="E31" s="123">
        <f>E29+E30</f>
        <v>0</v>
      </c>
      <c r="F31" s="123">
        <f>F29+F30</f>
        <v>0</v>
      </c>
      <c r="G31" s="51"/>
      <c r="H31" s="51"/>
      <c r="I31" s="51"/>
      <c r="J31" s="51"/>
    </row>
    <row r="32" spans="2:10" ht="14.25" customHeight="1">
      <c r="B32" s="127"/>
      <c r="C32" s="128"/>
      <c r="D32" s="128"/>
      <c r="E32" s="128"/>
      <c r="F32" s="128"/>
      <c r="G32" s="51"/>
      <c r="H32" s="51"/>
      <c r="I32" s="51"/>
      <c r="J32" s="51"/>
    </row>
    <row r="33" spans="2:10">
      <c r="B33" s="51" t="s">
        <v>29</v>
      </c>
      <c r="C33" s="51"/>
      <c r="D33" s="51"/>
      <c r="E33" s="51"/>
      <c r="F33" s="51"/>
      <c r="G33" s="51"/>
      <c r="H33" s="51"/>
      <c r="I33" s="51"/>
      <c r="J33" s="51"/>
    </row>
    <row r="34" spans="2:10">
      <c r="B34" s="375" t="s">
        <v>30</v>
      </c>
      <c r="C34" s="375"/>
      <c r="D34" s="375"/>
      <c r="E34" s="375"/>
      <c r="F34" s="375"/>
      <c r="G34" s="375"/>
      <c r="H34" s="375"/>
      <c r="I34" s="375"/>
      <c r="J34" s="375"/>
    </row>
    <row r="35" spans="2:10">
      <c r="B35" s="375" t="s">
        <v>31</v>
      </c>
      <c r="C35" s="375"/>
      <c r="D35" s="375"/>
      <c r="E35" s="375"/>
      <c r="F35" s="375"/>
      <c r="G35" s="375"/>
      <c r="H35" s="375"/>
      <c r="I35" s="375"/>
      <c r="J35" s="375"/>
    </row>
    <row r="36" spans="2:10">
      <c r="B36" s="374" t="s">
        <v>491</v>
      </c>
      <c r="C36" s="375"/>
      <c r="D36" s="375"/>
      <c r="E36" s="375"/>
      <c r="F36" s="375"/>
      <c r="G36" s="375"/>
      <c r="H36" s="375"/>
      <c r="I36" s="375"/>
      <c r="J36" s="375"/>
    </row>
    <row r="37" spans="2:10">
      <c r="B37" s="6" t="s">
        <v>111</v>
      </c>
      <c r="C37" s="6"/>
      <c r="D37" s="6"/>
      <c r="E37" s="6"/>
      <c r="F37" s="6"/>
      <c r="G37" s="6"/>
      <c r="H37" s="6"/>
      <c r="I37" s="6"/>
      <c r="J37" s="6"/>
    </row>
    <row r="38" spans="2:10">
      <c r="B38" s="6" t="s">
        <v>32</v>
      </c>
      <c r="C38" s="6"/>
      <c r="D38" s="6"/>
      <c r="E38" s="6"/>
      <c r="F38" s="6"/>
      <c r="G38" s="6"/>
      <c r="H38" s="6"/>
      <c r="I38" s="6"/>
      <c r="J38" s="6"/>
    </row>
    <row r="39" spans="2:10">
      <c r="B39" s="375" t="s">
        <v>139</v>
      </c>
      <c r="C39" s="375"/>
      <c r="D39" s="375"/>
      <c r="E39" s="375"/>
      <c r="F39" s="375"/>
      <c r="G39" s="375"/>
      <c r="H39" s="375"/>
      <c r="I39" s="375"/>
      <c r="J39" s="375"/>
    </row>
    <row r="40" spans="2:10" ht="14.25" customHeight="1">
      <c r="B40" s="9"/>
      <c r="C40" s="8"/>
      <c r="D40" s="8"/>
      <c r="E40" s="8"/>
      <c r="F40" s="8"/>
      <c r="G40" s="8"/>
      <c r="H40" s="8"/>
      <c r="I40" s="8"/>
      <c r="J40" s="8"/>
    </row>
  </sheetData>
  <mergeCells count="21">
    <mergeCell ref="B36:J36"/>
    <mergeCell ref="B39:J39"/>
    <mergeCell ref="D17:D18"/>
    <mergeCell ref="E17:E18"/>
    <mergeCell ref="G17:G18"/>
    <mergeCell ref="B17:B18"/>
    <mergeCell ref="C17:C18"/>
    <mergeCell ref="I17:I18"/>
    <mergeCell ref="H17:H18"/>
    <mergeCell ref="B35:J35"/>
    <mergeCell ref="B34:J34"/>
    <mergeCell ref="I4:I5"/>
    <mergeCell ref="J4:J5"/>
    <mergeCell ref="F17:F18"/>
    <mergeCell ref="B7:B8"/>
    <mergeCell ref="B12:C12"/>
    <mergeCell ref="E3:G3"/>
    <mergeCell ref="B4:C5"/>
    <mergeCell ref="D4:G4"/>
    <mergeCell ref="H4:H5"/>
    <mergeCell ref="B9:B10"/>
  </mergeCells>
  <phoneticPr fontId="12"/>
  <pageMargins left="0.70866141732283472" right="0.70866141732283472" top="0.74803149606299213" bottom="0.35433070866141736" header="0.31496062992125984" footer="0.31496062992125984"/>
  <pageSetup paperSize="9" scale="82" orientation="landscape" r:id="rId1"/>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DBB31-9C56-42DC-BF55-DC8769AA6536}">
  <dimension ref="A1:M43"/>
  <sheetViews>
    <sheetView topLeftCell="A40" workbookViewId="0">
      <selection activeCell="G8" sqref="G8:J8"/>
    </sheetView>
  </sheetViews>
  <sheetFormatPr defaultRowHeight="13.5"/>
  <cols>
    <col min="1" max="1" width="4.875" style="27" customWidth="1"/>
    <col min="2" max="2" width="3.875" style="27" customWidth="1"/>
    <col min="3" max="3" width="29.625" style="27" customWidth="1"/>
    <col min="4" max="4" width="7.875" style="27" customWidth="1"/>
    <col min="5" max="5" width="9" style="27"/>
    <col min="6" max="6" width="9" style="27" customWidth="1"/>
    <col min="7" max="7" width="13.25" style="27" customWidth="1"/>
    <col min="8" max="8" width="4.125" style="27" customWidth="1"/>
    <col min="9" max="9" width="13.125" style="27" customWidth="1"/>
    <col min="10" max="10" width="4" style="27" customWidth="1"/>
    <col min="11" max="16384" width="9" style="27"/>
  </cols>
  <sheetData>
    <row r="1" spans="1:13" ht="14.25">
      <c r="A1" s="25" t="s">
        <v>179</v>
      </c>
      <c r="B1" s="26"/>
      <c r="C1" s="26" t="s">
        <v>466</v>
      </c>
      <c r="D1" s="26"/>
      <c r="E1" s="26"/>
      <c r="F1" s="26"/>
      <c r="G1" s="26"/>
    </row>
    <row r="2" spans="1:13" ht="14.25">
      <c r="A2" s="26"/>
      <c r="B2" s="26"/>
      <c r="C2" s="26"/>
      <c r="D2" s="26"/>
      <c r="E2" s="26"/>
      <c r="F2" s="26"/>
      <c r="G2" s="26"/>
      <c r="M2" s="28" t="s">
        <v>477</v>
      </c>
    </row>
    <row r="3" spans="1:13" ht="14.25">
      <c r="A3" s="26" t="s">
        <v>180</v>
      </c>
      <c r="B3" s="26"/>
      <c r="C3" s="26"/>
      <c r="D3" s="26"/>
      <c r="E3" s="26"/>
      <c r="F3" s="26"/>
      <c r="G3" s="26"/>
      <c r="M3" s="28" t="s">
        <v>478</v>
      </c>
    </row>
    <row r="4" spans="1:13" ht="27" customHeight="1">
      <c r="A4" s="26"/>
      <c r="B4" s="26"/>
      <c r="C4" s="26"/>
      <c r="D4" s="26"/>
      <c r="E4" s="26"/>
      <c r="F4" s="26"/>
      <c r="G4" s="26"/>
      <c r="M4" s="28" t="s">
        <v>479</v>
      </c>
    </row>
    <row r="5" spans="1:13" ht="20.25" customHeight="1" thickBot="1">
      <c r="C5" s="29">
        <v>45066</v>
      </c>
      <c r="M5" s="30" t="s">
        <v>480</v>
      </c>
    </row>
    <row r="6" spans="1:13" ht="18.75" customHeight="1">
      <c r="A6" s="31"/>
      <c r="B6" s="32"/>
      <c r="C6" s="33"/>
      <c r="E6" s="378" t="s">
        <v>465</v>
      </c>
      <c r="F6" s="379"/>
      <c r="G6" s="380" t="s">
        <v>477</v>
      </c>
      <c r="H6" s="381"/>
      <c r="I6" s="381"/>
      <c r="J6" s="382"/>
      <c r="L6" s="28"/>
      <c r="M6" s="30" t="s">
        <v>481</v>
      </c>
    </row>
    <row r="7" spans="1:13" ht="18.75" customHeight="1">
      <c r="A7" s="34"/>
      <c r="C7" s="35"/>
      <c r="E7" s="383" t="s">
        <v>181</v>
      </c>
      <c r="F7" s="36" t="s">
        <v>182</v>
      </c>
      <c r="G7" s="385"/>
      <c r="H7" s="386"/>
      <c r="I7" s="386"/>
      <c r="J7" s="387"/>
      <c r="L7" s="28"/>
    </row>
    <row r="8" spans="1:13" ht="68.25" customHeight="1">
      <c r="A8" s="34"/>
      <c r="C8" s="35" t="s">
        <v>183</v>
      </c>
      <c r="E8" s="383"/>
      <c r="F8" s="36" t="s">
        <v>184</v>
      </c>
      <c r="G8" s="388"/>
      <c r="H8" s="389"/>
      <c r="I8" s="389"/>
      <c r="J8" s="390"/>
      <c r="L8" s="28"/>
    </row>
    <row r="9" spans="1:13" ht="17.25">
      <c r="A9" s="34"/>
      <c r="C9" s="35"/>
      <c r="E9" s="383"/>
      <c r="F9" s="36" t="s">
        <v>186</v>
      </c>
      <c r="G9" s="37"/>
      <c r="H9" s="38" t="s">
        <v>187</v>
      </c>
      <c r="I9" s="37"/>
      <c r="J9" s="39"/>
      <c r="L9" s="30"/>
      <c r="M9" s="27" t="s">
        <v>188</v>
      </c>
    </row>
    <row r="10" spans="1:13" ht="17.25">
      <c r="A10" s="34"/>
      <c r="C10" s="35"/>
      <c r="E10" s="383"/>
      <c r="F10" s="391" t="s">
        <v>189</v>
      </c>
      <c r="G10" s="393" t="s">
        <v>190</v>
      </c>
      <c r="H10" s="394"/>
      <c r="I10" s="40"/>
      <c r="J10" s="41" t="s">
        <v>191</v>
      </c>
      <c r="L10" s="30"/>
      <c r="M10" s="27" t="s">
        <v>192</v>
      </c>
    </row>
    <row r="11" spans="1:13" ht="17.25">
      <c r="A11" s="34"/>
      <c r="C11" s="35"/>
      <c r="E11" s="383"/>
      <c r="F11" s="391"/>
      <c r="G11" s="393" t="s">
        <v>193</v>
      </c>
      <c r="H11" s="394"/>
      <c r="I11" s="40"/>
      <c r="J11" s="41" t="s">
        <v>191</v>
      </c>
      <c r="M11" s="27" t="s">
        <v>194</v>
      </c>
    </row>
    <row r="12" spans="1:13" ht="17.25">
      <c r="A12" s="34"/>
      <c r="C12" s="35"/>
      <c r="E12" s="383"/>
      <c r="F12" s="391"/>
      <c r="G12" s="393" t="s">
        <v>195</v>
      </c>
      <c r="H12" s="394"/>
      <c r="I12" s="40">
        <f>I11+I10</f>
        <v>0</v>
      </c>
      <c r="J12" s="41" t="s">
        <v>191</v>
      </c>
      <c r="M12" s="27" t="s">
        <v>196</v>
      </c>
    </row>
    <row r="13" spans="1:13" ht="18" thickBot="1">
      <c r="A13" s="42"/>
      <c r="B13" s="43"/>
      <c r="C13" s="44"/>
      <c r="E13" s="384"/>
      <c r="F13" s="392"/>
      <c r="G13" s="395" t="s">
        <v>197</v>
      </c>
      <c r="H13" s="396"/>
      <c r="I13" s="45"/>
      <c r="J13" s="46" t="s">
        <v>191</v>
      </c>
      <c r="M13" s="27" t="s">
        <v>198</v>
      </c>
    </row>
    <row r="14" spans="1:13" ht="14.25">
      <c r="A14" s="26"/>
      <c r="B14" s="26"/>
      <c r="C14" s="26"/>
      <c r="D14" s="26"/>
      <c r="E14" s="26"/>
      <c r="F14" s="26"/>
      <c r="G14" s="26"/>
      <c r="M14" s="27" t="s">
        <v>199</v>
      </c>
    </row>
    <row r="15" spans="1:13" ht="20.25" customHeight="1" thickBot="1">
      <c r="C15" s="29">
        <v>45071</v>
      </c>
      <c r="M15" s="27" t="s">
        <v>200</v>
      </c>
    </row>
    <row r="16" spans="1:13" ht="18.75" customHeight="1">
      <c r="A16" s="31"/>
      <c r="B16" s="32"/>
      <c r="C16" s="33"/>
      <c r="E16" s="378" t="s">
        <v>465</v>
      </c>
      <c r="F16" s="379"/>
      <c r="G16" s="380" t="s">
        <v>477</v>
      </c>
      <c r="H16" s="381"/>
      <c r="I16" s="381"/>
      <c r="J16" s="382"/>
      <c r="L16" s="28"/>
      <c r="M16" s="27" t="s">
        <v>201</v>
      </c>
    </row>
    <row r="17" spans="1:13" ht="18.75" customHeight="1">
      <c r="A17" s="34"/>
      <c r="C17" s="35"/>
      <c r="E17" s="383" t="s">
        <v>181</v>
      </c>
      <c r="F17" s="36" t="s">
        <v>182</v>
      </c>
      <c r="G17" s="385"/>
      <c r="H17" s="386"/>
      <c r="I17" s="386"/>
      <c r="J17" s="387"/>
      <c r="L17" s="28"/>
      <c r="M17" s="27" t="s">
        <v>202</v>
      </c>
    </row>
    <row r="18" spans="1:13" ht="68.25" customHeight="1">
      <c r="A18" s="34"/>
      <c r="C18" s="35" t="s">
        <v>183</v>
      </c>
      <c r="E18" s="383"/>
      <c r="F18" s="36" t="s">
        <v>184</v>
      </c>
      <c r="G18" s="388" t="s">
        <v>196</v>
      </c>
      <c r="H18" s="389"/>
      <c r="I18" s="389"/>
      <c r="J18" s="390"/>
      <c r="L18" s="28"/>
      <c r="M18" s="27" t="s">
        <v>203</v>
      </c>
    </row>
    <row r="19" spans="1:13" ht="17.25">
      <c r="A19" s="34"/>
      <c r="C19" s="35"/>
      <c r="E19" s="383"/>
      <c r="F19" s="36" t="s">
        <v>186</v>
      </c>
      <c r="G19" s="37"/>
      <c r="H19" s="38" t="s">
        <v>187</v>
      </c>
      <c r="I19" s="37"/>
      <c r="J19" s="39"/>
      <c r="L19" s="30"/>
      <c r="M19" s="27" t="s">
        <v>204</v>
      </c>
    </row>
    <row r="20" spans="1:13" ht="17.25">
      <c r="A20" s="34"/>
      <c r="C20" s="35"/>
      <c r="E20" s="383"/>
      <c r="F20" s="391" t="s">
        <v>189</v>
      </c>
      <c r="G20" s="393" t="s">
        <v>190</v>
      </c>
      <c r="H20" s="394"/>
      <c r="I20" s="40"/>
      <c r="J20" s="41" t="s">
        <v>191</v>
      </c>
      <c r="L20" s="30"/>
    </row>
    <row r="21" spans="1:13" ht="17.25">
      <c r="A21" s="34"/>
      <c r="C21" s="35"/>
      <c r="E21" s="383"/>
      <c r="F21" s="391"/>
      <c r="G21" s="393" t="s">
        <v>193</v>
      </c>
      <c r="H21" s="394"/>
      <c r="I21" s="40"/>
      <c r="J21" s="41" t="s">
        <v>191</v>
      </c>
    </row>
    <row r="22" spans="1:13" ht="17.25">
      <c r="A22" s="34"/>
      <c r="C22" s="35"/>
      <c r="E22" s="383"/>
      <c r="F22" s="391"/>
      <c r="G22" s="393" t="s">
        <v>195</v>
      </c>
      <c r="H22" s="394"/>
      <c r="I22" s="40">
        <f>I21+I20</f>
        <v>0</v>
      </c>
      <c r="J22" s="41" t="s">
        <v>191</v>
      </c>
    </row>
    <row r="23" spans="1:13" ht="18" thickBot="1">
      <c r="A23" s="42"/>
      <c r="B23" s="43"/>
      <c r="C23" s="44"/>
      <c r="E23" s="384"/>
      <c r="F23" s="392"/>
      <c r="G23" s="395" t="s">
        <v>197</v>
      </c>
      <c r="H23" s="396"/>
      <c r="I23" s="45"/>
      <c r="J23" s="46" t="s">
        <v>191</v>
      </c>
    </row>
    <row r="24" spans="1:13" ht="16.5" customHeight="1">
      <c r="A24" s="26"/>
      <c r="B24" s="26"/>
      <c r="C24" s="26"/>
      <c r="D24" s="26"/>
      <c r="E24" s="26"/>
      <c r="F24" s="26"/>
      <c r="G24" s="26"/>
    </row>
    <row r="25" spans="1:13" ht="20.25" customHeight="1" thickBot="1">
      <c r="C25" s="29">
        <v>45071</v>
      </c>
    </row>
    <row r="26" spans="1:13" ht="18.75" customHeight="1">
      <c r="A26" s="31"/>
      <c r="B26" s="32"/>
      <c r="C26" s="33"/>
      <c r="E26" s="378" t="s">
        <v>465</v>
      </c>
      <c r="F26" s="379"/>
      <c r="G26" s="380" t="s">
        <v>477</v>
      </c>
      <c r="H26" s="381"/>
      <c r="I26" s="381"/>
      <c r="J26" s="382"/>
      <c r="L26" s="28"/>
    </row>
    <row r="27" spans="1:13" ht="18.75" customHeight="1">
      <c r="A27" s="34"/>
      <c r="C27" s="35"/>
      <c r="E27" s="383" t="s">
        <v>181</v>
      </c>
      <c r="F27" s="36" t="s">
        <v>182</v>
      </c>
      <c r="G27" s="385"/>
      <c r="H27" s="386"/>
      <c r="I27" s="386"/>
      <c r="J27" s="387"/>
      <c r="L27" s="28"/>
    </row>
    <row r="28" spans="1:13" ht="68.25" customHeight="1">
      <c r="A28" s="34"/>
      <c r="C28" s="35" t="s">
        <v>183</v>
      </c>
      <c r="E28" s="383"/>
      <c r="F28" s="36" t="s">
        <v>184</v>
      </c>
      <c r="G28" s="388"/>
      <c r="H28" s="389"/>
      <c r="I28" s="389"/>
      <c r="J28" s="390"/>
      <c r="L28" s="28"/>
    </row>
    <row r="29" spans="1:13" ht="17.25">
      <c r="A29" s="34"/>
      <c r="C29" s="35"/>
      <c r="E29" s="383"/>
      <c r="F29" s="36" t="s">
        <v>186</v>
      </c>
      <c r="G29" s="37"/>
      <c r="H29" s="38" t="s">
        <v>187</v>
      </c>
      <c r="I29" s="37"/>
      <c r="J29" s="39"/>
      <c r="L29" s="30"/>
    </row>
    <row r="30" spans="1:13" ht="17.25">
      <c r="A30" s="34"/>
      <c r="C30" s="35"/>
      <c r="E30" s="383"/>
      <c r="F30" s="391" t="s">
        <v>189</v>
      </c>
      <c r="G30" s="393" t="s">
        <v>190</v>
      </c>
      <c r="H30" s="394"/>
      <c r="I30" s="40"/>
      <c r="J30" s="41" t="s">
        <v>191</v>
      </c>
      <c r="L30" s="30"/>
    </row>
    <row r="31" spans="1:13" ht="17.25">
      <c r="A31" s="34"/>
      <c r="C31" s="35"/>
      <c r="E31" s="383"/>
      <c r="F31" s="391"/>
      <c r="G31" s="393" t="s">
        <v>193</v>
      </c>
      <c r="H31" s="394"/>
      <c r="I31" s="40"/>
      <c r="J31" s="41" t="s">
        <v>191</v>
      </c>
    </row>
    <row r="32" spans="1:13" ht="17.25">
      <c r="A32" s="34"/>
      <c r="C32" s="35"/>
      <c r="E32" s="383"/>
      <c r="F32" s="391"/>
      <c r="G32" s="393" t="s">
        <v>195</v>
      </c>
      <c r="H32" s="394"/>
      <c r="I32" s="40">
        <f>I31+I30</f>
        <v>0</v>
      </c>
      <c r="J32" s="41" t="s">
        <v>191</v>
      </c>
    </row>
    <row r="33" spans="1:12" ht="18" thickBot="1">
      <c r="A33" s="42"/>
      <c r="B33" s="43"/>
      <c r="C33" s="44"/>
      <c r="E33" s="384"/>
      <c r="F33" s="392"/>
      <c r="G33" s="395" t="s">
        <v>197</v>
      </c>
      <c r="H33" s="396"/>
      <c r="I33" s="45"/>
      <c r="J33" s="46" t="s">
        <v>191</v>
      </c>
    </row>
    <row r="34" spans="1:12" ht="14.25">
      <c r="A34" s="26"/>
      <c r="B34" s="26"/>
      <c r="C34" s="26"/>
      <c r="D34" s="26"/>
      <c r="E34" s="26"/>
      <c r="F34" s="26"/>
      <c r="G34" s="26"/>
    </row>
    <row r="35" spans="1:12" ht="20.25" customHeight="1" thickBot="1">
      <c r="C35" s="29">
        <v>45071</v>
      </c>
    </row>
    <row r="36" spans="1:12" ht="18.75" customHeight="1">
      <c r="A36" s="31"/>
      <c r="B36" s="32"/>
      <c r="C36" s="33"/>
      <c r="E36" s="378" t="s">
        <v>465</v>
      </c>
      <c r="F36" s="379"/>
      <c r="G36" s="380" t="s">
        <v>477</v>
      </c>
      <c r="H36" s="381"/>
      <c r="I36" s="381"/>
      <c r="J36" s="382"/>
      <c r="L36" s="28"/>
    </row>
    <row r="37" spans="1:12" ht="18.75" customHeight="1">
      <c r="A37" s="34"/>
      <c r="C37" s="35"/>
      <c r="E37" s="383" t="s">
        <v>181</v>
      </c>
      <c r="F37" s="36" t="s">
        <v>182</v>
      </c>
      <c r="G37" s="385"/>
      <c r="H37" s="386"/>
      <c r="I37" s="386"/>
      <c r="J37" s="387"/>
      <c r="L37" s="28"/>
    </row>
    <row r="38" spans="1:12" ht="68.25" customHeight="1">
      <c r="A38" s="34"/>
      <c r="C38" s="35" t="s">
        <v>183</v>
      </c>
      <c r="E38" s="383"/>
      <c r="F38" s="36" t="s">
        <v>184</v>
      </c>
      <c r="G38" s="388" t="s">
        <v>200</v>
      </c>
      <c r="H38" s="389"/>
      <c r="I38" s="389"/>
      <c r="J38" s="390"/>
      <c r="L38" s="28"/>
    </row>
    <row r="39" spans="1:12" ht="17.25">
      <c r="A39" s="34"/>
      <c r="C39" s="35"/>
      <c r="E39" s="383"/>
      <c r="F39" s="36" t="s">
        <v>186</v>
      </c>
      <c r="G39" s="37"/>
      <c r="H39" s="38" t="s">
        <v>187</v>
      </c>
      <c r="I39" s="37"/>
      <c r="J39" s="39"/>
      <c r="L39" s="30"/>
    </row>
    <row r="40" spans="1:12" ht="17.25">
      <c r="A40" s="34"/>
      <c r="C40" s="35"/>
      <c r="E40" s="383"/>
      <c r="F40" s="391" t="s">
        <v>189</v>
      </c>
      <c r="G40" s="393" t="s">
        <v>190</v>
      </c>
      <c r="H40" s="394"/>
      <c r="I40" s="40"/>
      <c r="J40" s="41" t="s">
        <v>191</v>
      </c>
      <c r="L40" s="30"/>
    </row>
    <row r="41" spans="1:12" ht="17.25">
      <c r="A41" s="34"/>
      <c r="C41" s="35"/>
      <c r="E41" s="383"/>
      <c r="F41" s="391"/>
      <c r="G41" s="393" t="s">
        <v>193</v>
      </c>
      <c r="H41" s="394"/>
      <c r="I41" s="40"/>
      <c r="J41" s="41" t="s">
        <v>191</v>
      </c>
    </row>
    <row r="42" spans="1:12" ht="17.25">
      <c r="A42" s="34"/>
      <c r="C42" s="35"/>
      <c r="E42" s="383"/>
      <c r="F42" s="391"/>
      <c r="G42" s="393" t="s">
        <v>195</v>
      </c>
      <c r="H42" s="394"/>
      <c r="I42" s="40">
        <f>I41+I40</f>
        <v>0</v>
      </c>
      <c r="J42" s="41" t="s">
        <v>191</v>
      </c>
    </row>
    <row r="43" spans="1:12" ht="18" thickBot="1">
      <c r="A43" s="42"/>
      <c r="B43" s="43"/>
      <c r="C43" s="44"/>
      <c r="E43" s="384"/>
      <c r="F43" s="392"/>
      <c r="G43" s="395" t="s">
        <v>197</v>
      </c>
      <c r="H43" s="396"/>
      <c r="I43" s="45"/>
      <c r="J43" s="46" t="s">
        <v>191</v>
      </c>
    </row>
  </sheetData>
  <mergeCells count="40">
    <mergeCell ref="E36:F36"/>
    <mergeCell ref="G36:J36"/>
    <mergeCell ref="E37:E43"/>
    <mergeCell ref="G37:J37"/>
    <mergeCell ref="G38:J38"/>
    <mergeCell ref="F40:F43"/>
    <mergeCell ref="G40:H40"/>
    <mergeCell ref="G41:H41"/>
    <mergeCell ref="G42:H42"/>
    <mergeCell ref="G43:H43"/>
    <mergeCell ref="E26:F26"/>
    <mergeCell ref="G26:J26"/>
    <mergeCell ref="E27:E33"/>
    <mergeCell ref="G27:J27"/>
    <mergeCell ref="G28:J28"/>
    <mergeCell ref="F30:F33"/>
    <mergeCell ref="G30:H30"/>
    <mergeCell ref="G31:H31"/>
    <mergeCell ref="G32:H32"/>
    <mergeCell ref="G33:H33"/>
    <mergeCell ref="E16:F16"/>
    <mergeCell ref="G16:J16"/>
    <mergeCell ref="E17:E23"/>
    <mergeCell ref="G17:J17"/>
    <mergeCell ref="G18:J18"/>
    <mergeCell ref="F20:F23"/>
    <mergeCell ref="G20:H20"/>
    <mergeCell ref="G21:H21"/>
    <mergeCell ref="G22:H22"/>
    <mergeCell ref="G23:H23"/>
    <mergeCell ref="E6:F6"/>
    <mergeCell ref="G6:J6"/>
    <mergeCell ref="E7:E13"/>
    <mergeCell ref="G7:J7"/>
    <mergeCell ref="G8:J8"/>
    <mergeCell ref="F10:F13"/>
    <mergeCell ref="G10:H10"/>
    <mergeCell ref="G11:H11"/>
    <mergeCell ref="G12:H12"/>
    <mergeCell ref="G13:H13"/>
  </mergeCells>
  <phoneticPr fontId="29"/>
  <dataValidations count="2">
    <dataValidation type="list" allowBlank="1" showInputMessage="1" showErrorMessage="1" sqref="G38:J38 G8:J8 G18:J18 G28:J28" xr:uid="{033987AF-0C6B-4782-B0FF-88C3CF7A2DB3}">
      <formula1>$M$9:$M$19</formula1>
    </dataValidation>
    <dataValidation type="list" allowBlank="1" showInputMessage="1" showErrorMessage="1" sqref="G36:J36 G16:J16 G6:J6 G26:J26" xr:uid="{6D0CB091-D33B-48B3-8677-A55410854490}">
      <formula1>$M$2:$M$6</formula1>
    </dataValidation>
  </dataValidations>
  <pageMargins left="0.70866141732283472" right="0.70866141732283472" top="0.35433070866141736" bottom="0" header="0.31496062992125984" footer="0.31496062992125984"/>
  <pageSetup paperSize="9" scale="90" fitToHeight="0" orientation="portrait"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E2C1B-86D3-484A-951A-6822BBC2E115}">
  <dimension ref="A1:L63"/>
  <sheetViews>
    <sheetView topLeftCell="A7" workbookViewId="0">
      <selection activeCell="I8" sqref="I8"/>
    </sheetView>
  </sheetViews>
  <sheetFormatPr defaultRowHeight="13.5"/>
  <cols>
    <col min="1" max="1" width="9" style="27"/>
    <col min="2" max="2" width="6.75" style="27" customWidth="1"/>
    <col min="3" max="3" width="4.875" style="27" customWidth="1"/>
    <col min="4" max="4" width="3.875" style="27" customWidth="1"/>
    <col min="5" max="5" width="29.625" style="27" customWidth="1"/>
    <col min="6" max="6" width="6.125" style="27" customWidth="1"/>
    <col min="7" max="7" width="4.875" style="27" customWidth="1"/>
    <col min="8" max="8" width="3.875" style="27" customWidth="1"/>
    <col min="9" max="9" width="29.625" style="27" customWidth="1"/>
    <col min="10" max="16384" width="9" style="27"/>
  </cols>
  <sheetData>
    <row r="1" spans="1:12" ht="14.25">
      <c r="C1" s="25" t="s">
        <v>179</v>
      </c>
      <c r="D1" s="26"/>
      <c r="E1" s="26" t="s">
        <v>466</v>
      </c>
      <c r="F1" s="26"/>
      <c r="G1" s="25"/>
      <c r="H1" s="26"/>
      <c r="I1" s="26"/>
    </row>
    <row r="2" spans="1:12" ht="26.25" customHeight="1">
      <c r="A2" s="26" t="s">
        <v>234</v>
      </c>
      <c r="C2" s="26"/>
      <c r="D2" s="26"/>
      <c r="E2" s="26"/>
      <c r="F2" s="26"/>
      <c r="G2" s="26"/>
      <c r="H2" s="26"/>
      <c r="I2" s="26"/>
    </row>
    <row r="3" spans="1:12" ht="25.5" customHeight="1">
      <c r="B3" s="400" t="s">
        <v>465</v>
      </c>
      <c r="C3" s="401"/>
      <c r="D3" s="394"/>
      <c r="E3" s="385"/>
      <c r="F3" s="386"/>
      <c r="G3" s="386"/>
      <c r="H3" s="386"/>
      <c r="I3" s="402"/>
      <c r="J3" s="47"/>
      <c r="K3" s="47"/>
      <c r="L3" s="47"/>
    </row>
    <row r="4" spans="1:12" ht="25.5" customHeight="1">
      <c r="B4" s="393" t="s">
        <v>182</v>
      </c>
      <c r="C4" s="401"/>
      <c r="D4" s="394"/>
      <c r="E4" s="385"/>
      <c r="F4" s="386"/>
      <c r="G4" s="386"/>
      <c r="H4" s="386"/>
      <c r="I4" s="402"/>
      <c r="J4" s="47"/>
      <c r="K4" s="47"/>
      <c r="L4" s="47"/>
    </row>
    <row r="5" spans="1:12" ht="33" customHeight="1" thickBot="1">
      <c r="C5" s="48" t="s">
        <v>205</v>
      </c>
      <c r="E5" s="29"/>
      <c r="G5" s="48" t="s">
        <v>205</v>
      </c>
      <c r="I5" s="29"/>
    </row>
    <row r="6" spans="1:12" ht="18.75" customHeight="1">
      <c r="A6" s="397" t="s">
        <v>206</v>
      </c>
      <c r="C6" s="31"/>
      <c r="D6" s="32"/>
      <c r="E6" s="33"/>
      <c r="G6" s="31"/>
      <c r="H6" s="32"/>
      <c r="I6" s="33"/>
    </row>
    <row r="7" spans="1:12" ht="18.75" customHeight="1">
      <c r="A7" s="403"/>
      <c r="C7" s="34"/>
      <c r="E7" s="35"/>
      <c r="G7" s="34"/>
      <c r="I7" s="35"/>
    </row>
    <row r="8" spans="1:12" ht="68.25" customHeight="1">
      <c r="A8" s="403"/>
      <c r="C8" s="34"/>
      <c r="E8" s="35" t="s">
        <v>183</v>
      </c>
      <c r="G8" s="34"/>
      <c r="I8" s="35" t="s">
        <v>183</v>
      </c>
    </row>
    <row r="9" spans="1:12">
      <c r="A9" s="403"/>
      <c r="C9" s="34"/>
      <c r="E9" s="35"/>
      <c r="G9" s="34"/>
      <c r="I9" s="35"/>
    </row>
    <row r="10" spans="1:12">
      <c r="A10" s="403"/>
      <c r="C10" s="34"/>
      <c r="E10" s="35"/>
      <c r="G10" s="34"/>
      <c r="I10" s="35"/>
    </row>
    <row r="11" spans="1:12">
      <c r="A11" s="403"/>
      <c r="C11" s="34"/>
      <c r="E11" s="35"/>
      <c r="G11" s="34"/>
      <c r="I11" s="35"/>
    </row>
    <row r="12" spans="1:12">
      <c r="A12" s="403"/>
      <c r="C12" s="34"/>
      <c r="E12" s="35"/>
      <c r="G12" s="34"/>
      <c r="I12" s="35"/>
    </row>
    <row r="13" spans="1:12" ht="14.25" thickBot="1">
      <c r="A13" s="404"/>
      <c r="C13" s="42"/>
      <c r="D13" s="43"/>
      <c r="E13" s="44"/>
      <c r="G13" s="42"/>
      <c r="H13" s="43"/>
      <c r="I13" s="44"/>
    </row>
    <row r="14" spans="1:12" ht="14.25">
      <c r="C14" s="26"/>
      <c r="D14" s="26"/>
      <c r="E14" s="26"/>
      <c r="F14" s="26"/>
      <c r="G14" s="26"/>
      <c r="H14" s="26"/>
      <c r="I14" s="26"/>
    </row>
    <row r="15" spans="1:12" ht="20.25" customHeight="1" thickBot="1">
      <c r="C15" s="48" t="s">
        <v>205</v>
      </c>
      <c r="E15" s="29"/>
      <c r="G15" s="48" t="s">
        <v>205</v>
      </c>
      <c r="I15" s="29"/>
    </row>
    <row r="16" spans="1:12" ht="18.75" customHeight="1">
      <c r="A16" s="397" t="s">
        <v>207</v>
      </c>
      <c r="C16" s="31"/>
      <c r="D16" s="32"/>
      <c r="E16" s="33"/>
      <c r="G16" s="31"/>
      <c r="H16" s="32"/>
      <c r="I16" s="33"/>
    </row>
    <row r="17" spans="1:9" ht="18.75" customHeight="1">
      <c r="A17" s="398"/>
      <c r="C17" s="34"/>
      <c r="E17" s="35"/>
      <c r="G17" s="34"/>
      <c r="I17" s="35"/>
    </row>
    <row r="18" spans="1:9" ht="68.25" customHeight="1">
      <c r="A18" s="398"/>
      <c r="C18" s="34"/>
      <c r="E18" s="35" t="s">
        <v>183</v>
      </c>
      <c r="G18" s="34"/>
      <c r="I18" s="35"/>
    </row>
    <row r="19" spans="1:9">
      <c r="A19" s="398"/>
      <c r="C19" s="34"/>
      <c r="E19" s="35"/>
      <c r="G19" s="34"/>
      <c r="I19" s="35"/>
    </row>
    <row r="20" spans="1:9">
      <c r="A20" s="398"/>
      <c r="C20" s="34"/>
      <c r="E20" s="35"/>
      <c r="G20" s="34"/>
      <c r="I20" s="35"/>
    </row>
    <row r="21" spans="1:9">
      <c r="A21" s="398"/>
      <c r="C21" s="34"/>
      <c r="E21" s="35"/>
      <c r="G21" s="34"/>
      <c r="I21" s="35"/>
    </row>
    <row r="22" spans="1:9">
      <c r="A22" s="398"/>
      <c r="C22" s="34"/>
      <c r="E22" s="35"/>
      <c r="G22" s="34"/>
      <c r="I22" s="35"/>
    </row>
    <row r="23" spans="1:9">
      <c r="A23" s="398"/>
      <c r="C23" s="42"/>
      <c r="D23" s="43"/>
      <c r="E23" s="44"/>
      <c r="G23" s="42"/>
      <c r="H23" s="43"/>
      <c r="I23" s="44"/>
    </row>
    <row r="24" spans="1:9" ht="16.5" customHeight="1">
      <c r="A24" s="398"/>
      <c r="C24" s="26"/>
      <c r="D24" s="26"/>
      <c r="E24" s="26"/>
      <c r="F24" s="26"/>
      <c r="G24" s="26"/>
      <c r="H24" s="26"/>
      <c r="I24" s="26"/>
    </row>
    <row r="25" spans="1:9" ht="20.25" customHeight="1">
      <c r="A25" s="398"/>
      <c r="C25" s="48" t="s">
        <v>205</v>
      </c>
      <c r="E25" s="29"/>
      <c r="G25" s="48" t="s">
        <v>205</v>
      </c>
      <c r="I25" s="29"/>
    </row>
    <row r="26" spans="1:9" ht="18.75" customHeight="1">
      <c r="A26" s="398"/>
      <c r="C26" s="31"/>
      <c r="D26" s="32"/>
      <c r="E26" s="33"/>
      <c r="G26" s="31"/>
      <c r="H26" s="32"/>
      <c r="I26" s="33"/>
    </row>
    <row r="27" spans="1:9" ht="18.75" customHeight="1">
      <c r="A27" s="398"/>
      <c r="C27" s="34"/>
      <c r="E27" s="35"/>
      <c r="G27" s="34"/>
      <c r="I27" s="35"/>
    </row>
    <row r="28" spans="1:9" ht="68.25" customHeight="1">
      <c r="A28" s="398"/>
      <c r="C28" s="34"/>
      <c r="E28" s="35" t="s">
        <v>183</v>
      </c>
      <c r="G28" s="34"/>
      <c r="I28" s="35" t="s">
        <v>183</v>
      </c>
    </row>
    <row r="29" spans="1:9">
      <c r="A29" s="398"/>
      <c r="C29" s="34"/>
      <c r="E29" s="35"/>
      <c r="G29" s="34"/>
      <c r="I29" s="35"/>
    </row>
    <row r="30" spans="1:9">
      <c r="A30" s="398"/>
      <c r="C30" s="34"/>
      <c r="E30" s="35"/>
      <c r="G30" s="34"/>
      <c r="I30" s="35"/>
    </row>
    <row r="31" spans="1:9">
      <c r="A31" s="398"/>
      <c r="C31" s="34"/>
      <c r="E31" s="35"/>
      <c r="G31" s="34"/>
      <c r="I31" s="35"/>
    </row>
    <row r="32" spans="1:9">
      <c r="A32" s="398"/>
      <c r="C32" s="34"/>
      <c r="E32" s="35"/>
      <c r="G32" s="34"/>
      <c r="I32" s="35"/>
    </row>
    <row r="33" spans="1:9">
      <c r="A33" s="398"/>
      <c r="C33" s="42"/>
      <c r="D33" s="43"/>
      <c r="E33" s="44"/>
      <c r="G33" s="42"/>
      <c r="H33" s="43"/>
      <c r="I33" s="44"/>
    </row>
    <row r="34" spans="1:9" ht="14.25">
      <c r="A34" s="398"/>
      <c r="C34" s="26"/>
      <c r="D34" s="26"/>
      <c r="E34" s="26"/>
      <c r="F34" s="26"/>
      <c r="G34" s="26"/>
      <c r="H34" s="26"/>
      <c r="I34" s="26"/>
    </row>
    <row r="35" spans="1:9" ht="20.25" customHeight="1">
      <c r="A35" s="398"/>
      <c r="C35" s="48" t="s">
        <v>205</v>
      </c>
      <c r="E35" s="29"/>
      <c r="G35" s="48" t="s">
        <v>205</v>
      </c>
      <c r="I35" s="29"/>
    </row>
    <row r="36" spans="1:9" ht="18.75" customHeight="1">
      <c r="A36" s="398"/>
      <c r="C36" s="31"/>
      <c r="D36" s="32"/>
      <c r="E36" s="33"/>
      <c r="G36" s="31"/>
      <c r="H36" s="32"/>
      <c r="I36" s="33"/>
    </row>
    <row r="37" spans="1:9" ht="18.75" customHeight="1">
      <c r="A37" s="398"/>
      <c r="C37" s="34"/>
      <c r="E37" s="35"/>
      <c r="G37" s="34"/>
      <c r="I37" s="35"/>
    </row>
    <row r="38" spans="1:9" ht="68.25" customHeight="1">
      <c r="A38" s="398"/>
      <c r="C38" s="34"/>
      <c r="E38" s="35" t="s">
        <v>183</v>
      </c>
      <c r="G38" s="34"/>
      <c r="I38" s="35" t="s">
        <v>183</v>
      </c>
    </row>
    <row r="39" spans="1:9">
      <c r="A39" s="398"/>
      <c r="C39" s="34"/>
      <c r="E39" s="35"/>
      <c r="G39" s="34"/>
      <c r="I39" s="35"/>
    </row>
    <row r="40" spans="1:9">
      <c r="A40" s="398"/>
      <c r="C40" s="34"/>
      <c r="E40" s="35"/>
      <c r="G40" s="34"/>
      <c r="I40" s="35"/>
    </row>
    <row r="41" spans="1:9">
      <c r="A41" s="398"/>
      <c r="C41" s="34"/>
      <c r="E41" s="35"/>
      <c r="G41" s="34"/>
      <c r="I41" s="35"/>
    </row>
    <row r="42" spans="1:9">
      <c r="A42" s="398"/>
      <c r="C42" s="34"/>
      <c r="E42" s="35"/>
      <c r="G42" s="34"/>
      <c r="I42" s="35"/>
    </row>
    <row r="43" spans="1:9" ht="14.25" thickBot="1">
      <c r="A43" s="399"/>
      <c r="C43" s="42"/>
      <c r="D43" s="43"/>
      <c r="E43" s="44"/>
      <c r="G43" s="42"/>
      <c r="H43" s="43"/>
      <c r="I43" s="44"/>
    </row>
    <row r="44" spans="1:9" ht="48" customHeight="1">
      <c r="C44" s="26"/>
      <c r="D44" s="26"/>
      <c r="F44" s="26"/>
      <c r="G44" s="26"/>
      <c r="H44" s="26"/>
      <c r="I44" s="26"/>
    </row>
    <row r="45" spans="1:9" ht="20.25" customHeight="1" thickBot="1">
      <c r="C45" s="48" t="s">
        <v>205</v>
      </c>
      <c r="E45" s="29"/>
      <c r="G45" s="48" t="s">
        <v>205</v>
      </c>
      <c r="I45" s="29"/>
    </row>
    <row r="46" spans="1:9" ht="18.75" customHeight="1">
      <c r="A46" s="397" t="s">
        <v>207</v>
      </c>
      <c r="C46" s="31"/>
      <c r="D46" s="32"/>
      <c r="E46" s="33"/>
      <c r="G46" s="31"/>
      <c r="H46" s="32"/>
      <c r="I46" s="33"/>
    </row>
    <row r="47" spans="1:9" ht="18.75" customHeight="1">
      <c r="A47" s="398"/>
      <c r="C47" s="34"/>
      <c r="E47" s="35"/>
      <c r="G47" s="34"/>
      <c r="I47" s="35"/>
    </row>
    <row r="48" spans="1:9" ht="68.25" customHeight="1">
      <c r="A48" s="398"/>
      <c r="C48" s="34"/>
      <c r="E48" s="35" t="s">
        <v>183</v>
      </c>
      <c r="G48" s="34"/>
      <c r="I48" s="35" t="s">
        <v>183</v>
      </c>
    </row>
    <row r="49" spans="1:9">
      <c r="A49" s="398"/>
      <c r="C49" s="34"/>
      <c r="E49" s="35"/>
      <c r="G49" s="34"/>
      <c r="I49" s="35"/>
    </row>
    <row r="50" spans="1:9">
      <c r="A50" s="398"/>
      <c r="C50" s="34"/>
      <c r="E50" s="35"/>
      <c r="G50" s="34"/>
      <c r="I50" s="35"/>
    </row>
    <row r="51" spans="1:9">
      <c r="A51" s="398"/>
      <c r="C51" s="34"/>
      <c r="E51" s="35"/>
      <c r="G51" s="34"/>
      <c r="I51" s="35"/>
    </row>
    <row r="52" spans="1:9">
      <c r="A52" s="398"/>
      <c r="C52" s="34"/>
      <c r="E52" s="35"/>
      <c r="G52" s="34"/>
      <c r="I52" s="35"/>
    </row>
    <row r="53" spans="1:9" ht="14.25" thickBot="1">
      <c r="A53" s="399"/>
      <c r="C53" s="42"/>
      <c r="D53" s="43"/>
      <c r="E53" s="44"/>
      <c r="G53" s="42"/>
      <c r="H53" s="43"/>
      <c r="I53" s="44"/>
    </row>
    <row r="54" spans="1:9" ht="16.5" customHeight="1">
      <c r="C54" s="26"/>
      <c r="D54" s="26"/>
      <c r="E54" s="26"/>
      <c r="F54" s="26"/>
      <c r="G54" s="26"/>
      <c r="H54" s="26"/>
      <c r="I54" s="26"/>
    </row>
    <row r="55" spans="1:9" ht="20.25" customHeight="1" thickBot="1">
      <c r="C55" s="48" t="s">
        <v>205</v>
      </c>
      <c r="E55" s="29"/>
      <c r="G55" s="48" t="s">
        <v>205</v>
      </c>
      <c r="I55" s="29"/>
    </row>
    <row r="56" spans="1:9" ht="18.75" customHeight="1">
      <c r="A56" s="397" t="s">
        <v>208</v>
      </c>
      <c r="C56" s="31"/>
      <c r="D56" s="32"/>
      <c r="E56" s="33"/>
      <c r="G56" s="31"/>
      <c r="H56" s="32"/>
      <c r="I56" s="33"/>
    </row>
    <row r="57" spans="1:9" ht="18.75" customHeight="1">
      <c r="A57" s="398"/>
      <c r="C57" s="34"/>
      <c r="E57" s="35"/>
      <c r="G57" s="34"/>
      <c r="I57" s="35"/>
    </row>
    <row r="58" spans="1:9" ht="68.25" customHeight="1">
      <c r="A58" s="398"/>
      <c r="C58" s="34"/>
      <c r="E58" s="35" t="s">
        <v>183</v>
      </c>
      <c r="G58" s="34"/>
      <c r="I58" s="35" t="s">
        <v>183</v>
      </c>
    </row>
    <row r="59" spans="1:9">
      <c r="A59" s="398"/>
      <c r="C59" s="34"/>
      <c r="E59" s="35"/>
      <c r="G59" s="34"/>
      <c r="I59" s="35"/>
    </row>
    <row r="60" spans="1:9">
      <c r="A60" s="398"/>
      <c r="C60" s="34"/>
      <c r="E60" s="35"/>
      <c r="G60" s="34"/>
      <c r="I60" s="35"/>
    </row>
    <row r="61" spans="1:9">
      <c r="A61" s="398"/>
      <c r="C61" s="34"/>
      <c r="E61" s="35"/>
      <c r="G61" s="34"/>
      <c r="I61" s="35"/>
    </row>
    <row r="62" spans="1:9">
      <c r="A62" s="398"/>
      <c r="C62" s="34"/>
      <c r="E62" s="35"/>
      <c r="G62" s="34"/>
      <c r="I62" s="35"/>
    </row>
    <row r="63" spans="1:9" ht="14.25" thickBot="1">
      <c r="A63" s="399"/>
      <c r="C63" s="42"/>
      <c r="D63" s="43"/>
      <c r="E63" s="44"/>
      <c r="G63" s="42"/>
      <c r="H63" s="43"/>
      <c r="I63" s="44"/>
    </row>
  </sheetData>
  <mergeCells count="8">
    <mergeCell ref="A46:A53"/>
    <mergeCell ref="A56:A63"/>
    <mergeCell ref="B3:D3"/>
    <mergeCell ref="E3:I3"/>
    <mergeCell ref="B4:D4"/>
    <mergeCell ref="E4:I4"/>
    <mergeCell ref="A6:A13"/>
    <mergeCell ref="A16:A43"/>
  </mergeCells>
  <phoneticPr fontId="29"/>
  <pageMargins left="0.70866141732283472" right="0.70866141732283472" top="0.35433070866141736" bottom="0" header="0.31496062992125984" footer="0.31496062992125984"/>
  <pageSetup paperSize="9" scale="90" fitToWidth="0"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5AB1A-2212-4171-991A-EF97377AA77A}">
  <dimension ref="A1:H30"/>
  <sheetViews>
    <sheetView workbookViewId="0">
      <selection activeCell="H9" sqref="H9"/>
    </sheetView>
  </sheetViews>
  <sheetFormatPr defaultRowHeight="13.5"/>
  <cols>
    <col min="1" max="1" width="6.75" style="27" customWidth="1"/>
    <col min="2" max="2" width="4.875" style="27" customWidth="1"/>
    <col min="3" max="3" width="3.875" style="27" customWidth="1"/>
    <col min="4" max="4" width="29.625" style="27" customWidth="1"/>
    <col min="5" max="5" width="6.125" style="27" customWidth="1"/>
    <col min="6" max="6" width="4.875" style="27" customWidth="1"/>
    <col min="7" max="7" width="3.875" style="27" customWidth="1"/>
    <col min="8" max="8" width="29.625" style="27" customWidth="1"/>
  </cols>
  <sheetData>
    <row r="1" spans="2:8" ht="18.75">
      <c r="B1" s="270" t="s">
        <v>179</v>
      </c>
      <c r="C1" s="270"/>
      <c r="D1" s="270" t="s">
        <v>466</v>
      </c>
      <c r="E1" s="270"/>
      <c r="F1" s="270"/>
      <c r="G1" s="270"/>
      <c r="H1" s="270"/>
    </row>
    <row r="2" spans="2:8" ht="19.5" customHeight="1">
      <c r="B2" s="25"/>
      <c r="C2" s="26"/>
      <c r="D2" s="26"/>
      <c r="E2" s="26"/>
      <c r="F2" s="25"/>
      <c r="G2" s="26"/>
      <c r="H2" s="26"/>
    </row>
    <row r="3" spans="2:8" ht="16.5" customHeight="1">
      <c r="B3" s="26" t="s">
        <v>483</v>
      </c>
      <c r="C3" s="26"/>
      <c r="D3" s="26"/>
      <c r="E3" s="26"/>
      <c r="F3" s="26"/>
      <c r="G3" s="26"/>
      <c r="H3" s="26"/>
    </row>
    <row r="4" spans="2:8" ht="16.5" customHeight="1">
      <c r="B4" s="48"/>
      <c r="D4" s="29"/>
      <c r="F4" s="48"/>
      <c r="H4" s="29"/>
    </row>
    <row r="5" spans="2:8" ht="16.5" customHeight="1">
      <c r="B5" s="31"/>
      <c r="C5" s="32"/>
      <c r="D5" s="33"/>
      <c r="F5" s="31"/>
      <c r="G5" s="32"/>
      <c r="H5" s="33"/>
    </row>
    <row r="6" spans="2:8" ht="16.5" customHeight="1">
      <c r="B6" s="34"/>
      <c r="D6" s="35"/>
      <c r="F6" s="34"/>
      <c r="H6" s="35"/>
    </row>
    <row r="7" spans="2:8" ht="16.5" customHeight="1">
      <c r="B7" s="34"/>
      <c r="D7" s="35" t="s">
        <v>183</v>
      </c>
      <c r="F7" s="34"/>
      <c r="H7" s="35" t="s">
        <v>183</v>
      </c>
    </row>
    <row r="8" spans="2:8" ht="15.75" customHeight="1">
      <c r="B8" s="34"/>
      <c r="D8" s="35"/>
      <c r="F8" s="34"/>
      <c r="H8" s="35"/>
    </row>
    <row r="9" spans="2:8" ht="15.75" customHeight="1">
      <c r="B9" s="34"/>
      <c r="D9" s="35"/>
      <c r="F9" s="34"/>
      <c r="H9" s="35"/>
    </row>
    <row r="10" spans="2:8" ht="15.75" customHeight="1">
      <c r="B10" s="34"/>
      <c r="D10" s="35"/>
      <c r="F10" s="34"/>
      <c r="H10" s="35"/>
    </row>
    <row r="11" spans="2:8" ht="16.5" customHeight="1">
      <c r="B11" s="34"/>
      <c r="D11" s="35"/>
      <c r="F11" s="34"/>
      <c r="H11" s="35"/>
    </row>
    <row r="12" spans="2:8" ht="16.5" customHeight="1">
      <c r="B12" s="34"/>
      <c r="D12" s="35"/>
      <c r="F12" s="34"/>
      <c r="H12" s="35"/>
    </row>
    <row r="13" spans="2:8" ht="16.5" customHeight="1">
      <c r="B13" s="34"/>
      <c r="D13" s="35"/>
      <c r="F13" s="34"/>
      <c r="H13" s="35"/>
    </row>
    <row r="14" spans="2:8" ht="16.5" customHeight="1">
      <c r="B14" s="42"/>
      <c r="C14" s="43"/>
      <c r="D14" s="44"/>
      <c r="F14" s="42"/>
      <c r="G14" s="43"/>
      <c r="H14" s="44"/>
    </row>
    <row r="15" spans="2:8" ht="16.5" customHeight="1"/>
    <row r="16" spans="2:8" ht="40.5" customHeight="1">
      <c r="B16" s="405" t="s">
        <v>482</v>
      </c>
      <c r="C16" s="406"/>
      <c r="D16" s="271"/>
      <c r="E16" s="26"/>
      <c r="F16" s="405" t="s">
        <v>482</v>
      </c>
      <c r="G16" s="406"/>
      <c r="H16" s="271"/>
    </row>
    <row r="17" spans="2:8" ht="38.25" customHeight="1">
      <c r="B17" s="48"/>
      <c r="D17" s="29"/>
      <c r="F17" s="48"/>
      <c r="H17" s="29"/>
    </row>
    <row r="18" spans="2:8" ht="16.5" customHeight="1">
      <c r="B18" s="31"/>
      <c r="C18" s="32"/>
      <c r="D18" s="33"/>
      <c r="F18" s="31"/>
      <c r="G18" s="32"/>
      <c r="H18" s="33"/>
    </row>
    <row r="19" spans="2:8" ht="16.5" customHeight="1">
      <c r="B19" s="34"/>
      <c r="D19" s="35"/>
      <c r="F19" s="34"/>
      <c r="H19" s="35"/>
    </row>
    <row r="20" spans="2:8" ht="16.5" customHeight="1">
      <c r="B20" s="34"/>
      <c r="D20" s="35" t="s">
        <v>183</v>
      </c>
      <c r="F20" s="34"/>
      <c r="H20" s="35" t="s">
        <v>183</v>
      </c>
    </row>
    <row r="21" spans="2:8" ht="16.5" customHeight="1">
      <c r="B21" s="34"/>
      <c r="D21" s="35"/>
      <c r="F21" s="34"/>
      <c r="H21" s="35"/>
    </row>
    <row r="22" spans="2:8" ht="16.5" customHeight="1">
      <c r="B22" s="34"/>
      <c r="D22" s="35"/>
      <c r="F22" s="34"/>
      <c r="H22" s="35"/>
    </row>
    <row r="23" spans="2:8" ht="16.5" customHeight="1">
      <c r="B23" s="34"/>
      <c r="D23" s="35"/>
      <c r="F23" s="34"/>
      <c r="H23" s="35"/>
    </row>
    <row r="24" spans="2:8" ht="16.5" customHeight="1">
      <c r="B24" s="34"/>
      <c r="D24" s="35"/>
      <c r="F24" s="34"/>
      <c r="H24" s="35"/>
    </row>
    <row r="25" spans="2:8" ht="16.5" customHeight="1">
      <c r="B25" s="34"/>
      <c r="D25" s="35"/>
      <c r="F25" s="34"/>
      <c r="H25" s="35"/>
    </row>
    <row r="26" spans="2:8" ht="16.5" customHeight="1">
      <c r="B26" s="34"/>
      <c r="D26" s="35"/>
      <c r="F26" s="34"/>
      <c r="H26" s="35"/>
    </row>
    <row r="27" spans="2:8" ht="16.5" customHeight="1">
      <c r="B27" s="42"/>
      <c r="C27" s="43"/>
      <c r="D27" s="44"/>
      <c r="F27" s="42"/>
      <c r="G27" s="43"/>
      <c r="H27" s="44"/>
    </row>
    <row r="28" spans="2:8" ht="16.5" customHeight="1"/>
    <row r="29" spans="2:8" ht="40.5" customHeight="1">
      <c r="B29" s="405" t="s">
        <v>482</v>
      </c>
      <c r="C29" s="406"/>
      <c r="D29" s="271"/>
      <c r="E29" s="26"/>
      <c r="F29" s="405" t="s">
        <v>482</v>
      </c>
      <c r="G29" s="406"/>
      <c r="H29" s="271"/>
    </row>
    <row r="30" spans="2:8" ht="16.5" customHeight="1">
      <c r="B30" s="26"/>
      <c r="C30" s="26"/>
      <c r="D30" s="26"/>
      <c r="E30" s="26"/>
      <c r="F30" s="26"/>
      <c r="G30" s="26"/>
      <c r="H30" s="26"/>
    </row>
  </sheetData>
  <mergeCells count="4">
    <mergeCell ref="B16:C16"/>
    <mergeCell ref="F16:G16"/>
    <mergeCell ref="B29:C29"/>
    <mergeCell ref="F29:G29"/>
  </mergeCells>
  <phoneticPr fontId="29"/>
  <pageMargins left="0.9055118110236221" right="0.70866141732283472" top="1.3385826771653544"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A1B88-E456-4DA8-B765-F6DB6F1D2002}">
  <dimension ref="A1:H55"/>
  <sheetViews>
    <sheetView tabSelected="1" topLeftCell="A45" workbookViewId="0">
      <selection activeCell="H55" sqref="H55"/>
    </sheetView>
  </sheetViews>
  <sheetFormatPr defaultRowHeight="13.5"/>
  <cols>
    <col min="1" max="1" width="6.75" style="27" customWidth="1"/>
    <col min="2" max="2" width="4.875" style="27" customWidth="1"/>
    <col min="3" max="3" width="3.875" style="27" customWidth="1"/>
    <col min="4" max="4" width="29.625" style="27" customWidth="1"/>
    <col min="5" max="5" width="6.125" style="27" customWidth="1"/>
    <col min="6" max="6" width="4.875" style="27" customWidth="1"/>
    <col min="7" max="7" width="3.875" style="27" customWidth="1"/>
    <col min="8" max="8" width="29.625" style="27" customWidth="1"/>
  </cols>
  <sheetData>
    <row r="1" spans="2:8" ht="18.75">
      <c r="B1" s="270" t="s">
        <v>179</v>
      </c>
      <c r="C1" s="270"/>
      <c r="D1" s="270" t="s">
        <v>466</v>
      </c>
      <c r="E1" s="270"/>
      <c r="F1" s="270"/>
      <c r="G1" s="270"/>
      <c r="H1" s="270"/>
    </row>
    <row r="2" spans="2:8" ht="19.5" customHeight="1">
      <c r="B2" s="25"/>
      <c r="C2" s="26"/>
      <c r="D2" s="26"/>
      <c r="E2" s="26"/>
      <c r="F2" s="25"/>
      <c r="G2" s="26"/>
      <c r="H2" s="26"/>
    </row>
    <row r="3" spans="2:8" ht="16.5" customHeight="1">
      <c r="B3" s="26" t="s">
        <v>483</v>
      </c>
      <c r="C3" s="26"/>
      <c r="D3" s="26"/>
      <c r="E3" s="26"/>
      <c r="F3" s="26"/>
      <c r="G3" s="26"/>
      <c r="H3" s="26"/>
    </row>
    <row r="4" spans="2:8" ht="16.5" customHeight="1">
      <c r="B4" s="48"/>
      <c r="D4" s="29"/>
      <c r="F4" s="48"/>
      <c r="H4" s="29"/>
    </row>
    <row r="5" spans="2:8" ht="16.5" customHeight="1">
      <c r="B5" s="31"/>
      <c r="C5" s="32"/>
      <c r="D5" s="33"/>
      <c r="F5" s="31"/>
      <c r="G5" s="32"/>
      <c r="H5" s="33"/>
    </row>
    <row r="6" spans="2:8" ht="16.5" customHeight="1">
      <c r="B6" s="34"/>
      <c r="D6" s="35"/>
      <c r="F6" s="34"/>
      <c r="H6" s="35"/>
    </row>
    <row r="7" spans="2:8" ht="16.5" customHeight="1">
      <c r="B7" s="34"/>
      <c r="D7" s="35" t="s">
        <v>183</v>
      </c>
      <c r="F7" s="34"/>
      <c r="H7" s="35" t="s">
        <v>183</v>
      </c>
    </row>
    <row r="8" spans="2:8" ht="15.75" customHeight="1">
      <c r="B8" s="34"/>
      <c r="D8" s="35"/>
      <c r="F8" s="34"/>
      <c r="H8" s="35"/>
    </row>
    <row r="9" spans="2:8" ht="15.75" customHeight="1">
      <c r="B9" s="34"/>
      <c r="D9" s="35"/>
      <c r="F9" s="34"/>
      <c r="H9" s="35"/>
    </row>
    <row r="10" spans="2:8" ht="15.75" customHeight="1">
      <c r="B10" s="34"/>
      <c r="D10" s="35"/>
      <c r="F10" s="34"/>
      <c r="H10" s="35"/>
    </row>
    <row r="11" spans="2:8" ht="16.5" customHeight="1">
      <c r="B11" s="34"/>
      <c r="D11" s="35"/>
      <c r="F11" s="34"/>
      <c r="H11" s="35"/>
    </row>
    <row r="12" spans="2:8" ht="16.5" customHeight="1">
      <c r="B12" s="34"/>
      <c r="D12" s="35"/>
      <c r="F12" s="34"/>
      <c r="H12" s="35"/>
    </row>
    <row r="13" spans="2:8" ht="16.5" customHeight="1">
      <c r="B13" s="34"/>
      <c r="D13" s="35"/>
      <c r="F13" s="34"/>
      <c r="H13" s="35"/>
    </row>
    <row r="14" spans="2:8" ht="16.5" customHeight="1">
      <c r="B14" s="42"/>
      <c r="C14" s="43"/>
      <c r="D14" s="44"/>
      <c r="F14" s="42"/>
      <c r="G14" s="43"/>
      <c r="H14" s="44"/>
    </row>
    <row r="15" spans="2:8" ht="16.5" customHeight="1"/>
    <row r="16" spans="2:8" ht="40.5" customHeight="1">
      <c r="B16" s="405" t="s">
        <v>482</v>
      </c>
      <c r="C16" s="406"/>
      <c r="D16" s="323" t="s">
        <v>575</v>
      </c>
      <c r="E16" s="324"/>
      <c r="F16" s="407" t="s">
        <v>482</v>
      </c>
      <c r="G16" s="408"/>
      <c r="H16" s="323" t="s">
        <v>576</v>
      </c>
    </row>
    <row r="17" spans="2:8" ht="38.25" customHeight="1">
      <c r="B17" s="48"/>
      <c r="D17" s="29"/>
      <c r="F17" s="48"/>
      <c r="H17" s="29"/>
    </row>
    <row r="18" spans="2:8" ht="16.5" customHeight="1">
      <c r="B18" s="31"/>
      <c r="C18" s="32"/>
      <c r="D18" s="33"/>
      <c r="F18" s="31"/>
      <c r="G18" s="32"/>
      <c r="H18" s="33"/>
    </row>
    <row r="19" spans="2:8" ht="16.5" customHeight="1">
      <c r="B19" s="34"/>
      <c r="D19" s="35"/>
      <c r="F19" s="34"/>
      <c r="H19" s="35"/>
    </row>
    <row r="20" spans="2:8" ht="16.5" customHeight="1">
      <c r="B20" s="34"/>
      <c r="D20" s="35" t="s">
        <v>183</v>
      </c>
      <c r="F20" s="34"/>
      <c r="H20" s="35" t="s">
        <v>183</v>
      </c>
    </row>
    <row r="21" spans="2:8" ht="16.5" customHeight="1">
      <c r="B21" s="34"/>
      <c r="D21" s="35"/>
      <c r="F21" s="34"/>
      <c r="H21" s="35"/>
    </row>
    <row r="22" spans="2:8" ht="16.5" customHeight="1">
      <c r="B22" s="34"/>
      <c r="D22" s="35"/>
      <c r="F22" s="34"/>
      <c r="H22" s="35"/>
    </row>
    <row r="23" spans="2:8" ht="16.5" customHeight="1">
      <c r="B23" s="34"/>
      <c r="D23" s="35"/>
      <c r="F23" s="34"/>
      <c r="H23" s="35"/>
    </row>
    <row r="24" spans="2:8" ht="16.5" customHeight="1">
      <c r="B24" s="34"/>
      <c r="D24" s="35"/>
      <c r="F24" s="34"/>
      <c r="H24" s="35"/>
    </row>
    <row r="25" spans="2:8" ht="16.5" customHeight="1">
      <c r="B25" s="34"/>
      <c r="D25" s="35"/>
      <c r="F25" s="34"/>
      <c r="H25" s="35"/>
    </row>
    <row r="26" spans="2:8" ht="16.5" customHeight="1">
      <c r="B26" s="34"/>
      <c r="D26" s="35"/>
      <c r="F26" s="34"/>
      <c r="H26" s="35"/>
    </row>
    <row r="27" spans="2:8" ht="16.5" customHeight="1">
      <c r="B27" s="42"/>
      <c r="C27" s="43"/>
      <c r="D27" s="44"/>
      <c r="F27" s="42"/>
      <c r="G27" s="43"/>
      <c r="H27" s="44"/>
    </row>
    <row r="28" spans="2:8" ht="16.5" customHeight="1"/>
    <row r="29" spans="2:8" ht="40.5" customHeight="1">
      <c r="B29" s="405" t="s">
        <v>482</v>
      </c>
      <c r="C29" s="406"/>
      <c r="D29" s="323" t="s">
        <v>574</v>
      </c>
      <c r="E29" s="26"/>
      <c r="F29" s="405" t="s">
        <v>482</v>
      </c>
      <c r="G29" s="406"/>
      <c r="H29" s="323" t="s">
        <v>579</v>
      </c>
    </row>
    <row r="30" spans="2:8" ht="38.25" customHeight="1">
      <c r="B30" s="48"/>
      <c r="D30" s="29"/>
      <c r="F30" s="48"/>
      <c r="H30" s="29"/>
    </row>
    <row r="31" spans="2:8" ht="16.5" customHeight="1">
      <c r="B31" s="31"/>
      <c r="C31" s="32"/>
      <c r="D31" s="33"/>
      <c r="F31" s="31"/>
      <c r="G31" s="32"/>
      <c r="H31" s="33"/>
    </row>
    <row r="32" spans="2:8" ht="16.5" customHeight="1">
      <c r="B32" s="34"/>
      <c r="D32" s="35"/>
      <c r="F32" s="34"/>
      <c r="G32"/>
      <c r="H32" s="35"/>
    </row>
    <row r="33" spans="2:8" ht="16.5" customHeight="1">
      <c r="B33" s="34"/>
      <c r="D33" s="35" t="s">
        <v>183</v>
      </c>
      <c r="F33" s="34"/>
      <c r="H33" s="35" t="s">
        <v>183</v>
      </c>
    </row>
    <row r="34" spans="2:8" ht="16.5" customHeight="1">
      <c r="B34" s="34"/>
      <c r="D34" s="35"/>
      <c r="F34" s="34"/>
      <c r="H34" s="35"/>
    </row>
    <row r="35" spans="2:8" ht="16.5" customHeight="1">
      <c r="B35" s="34"/>
      <c r="D35" s="35"/>
      <c r="F35" s="34"/>
      <c r="H35" s="35"/>
    </row>
    <row r="36" spans="2:8" ht="16.5" customHeight="1">
      <c r="B36" s="34"/>
      <c r="D36" s="35"/>
      <c r="F36" s="34"/>
      <c r="H36" s="35"/>
    </row>
    <row r="37" spans="2:8" ht="16.5" customHeight="1">
      <c r="B37" s="34"/>
      <c r="D37" s="35"/>
      <c r="F37" s="34"/>
      <c r="H37" s="35"/>
    </row>
    <row r="38" spans="2:8" ht="16.5" customHeight="1">
      <c r="B38" s="34"/>
      <c r="D38" s="35"/>
      <c r="F38" s="34"/>
      <c r="H38" s="35"/>
    </row>
    <row r="39" spans="2:8" ht="16.5" customHeight="1">
      <c r="B39" s="34"/>
      <c r="D39" s="35"/>
      <c r="F39" s="34"/>
      <c r="H39" s="35"/>
    </row>
    <row r="40" spans="2:8" ht="16.5" customHeight="1">
      <c r="B40" s="42"/>
      <c r="C40" s="43"/>
      <c r="D40" s="44"/>
      <c r="F40" s="42"/>
      <c r="G40" s="43"/>
      <c r="H40" s="44"/>
    </row>
    <row r="41" spans="2:8" ht="16.5" customHeight="1"/>
    <row r="42" spans="2:8" ht="40.5" customHeight="1">
      <c r="B42" s="405" t="s">
        <v>482</v>
      </c>
      <c r="C42" s="406"/>
      <c r="D42" s="323" t="s">
        <v>577</v>
      </c>
      <c r="E42" s="26"/>
      <c r="F42" s="405" t="s">
        <v>482</v>
      </c>
      <c r="G42" s="406"/>
      <c r="H42" s="323" t="s">
        <v>578</v>
      </c>
    </row>
    <row r="43" spans="2:8" ht="38.25" customHeight="1">
      <c r="B43" s="48"/>
      <c r="D43" s="29"/>
      <c r="F43" s="48"/>
      <c r="H43" s="29"/>
    </row>
    <row r="44" spans="2:8" ht="16.5" customHeight="1">
      <c r="B44" s="31"/>
      <c r="C44" s="32"/>
      <c r="D44" s="33"/>
      <c r="F44" s="31"/>
      <c r="G44" s="32"/>
      <c r="H44" s="33"/>
    </row>
    <row r="45" spans="2:8" ht="16.5" customHeight="1">
      <c r="B45" s="34"/>
      <c r="D45" s="35"/>
      <c r="F45" s="34"/>
      <c r="G45"/>
      <c r="H45" s="35"/>
    </row>
    <row r="46" spans="2:8" ht="16.5" customHeight="1">
      <c r="B46" s="34"/>
      <c r="D46" s="35" t="s">
        <v>183</v>
      </c>
      <c r="F46" s="34"/>
      <c r="H46" s="35" t="s">
        <v>183</v>
      </c>
    </row>
    <row r="47" spans="2:8" ht="16.5" customHeight="1">
      <c r="B47" s="34"/>
      <c r="D47" s="35"/>
      <c r="F47" s="34"/>
      <c r="H47" s="35"/>
    </row>
    <row r="48" spans="2:8" ht="16.5" customHeight="1">
      <c r="B48" s="34"/>
      <c r="D48" s="35"/>
      <c r="F48" s="34"/>
      <c r="H48" s="35"/>
    </row>
    <row r="49" spans="2:8" ht="16.5" customHeight="1">
      <c r="B49" s="34"/>
      <c r="D49" s="35"/>
      <c r="F49" s="34"/>
      <c r="H49" s="35"/>
    </row>
    <row r="50" spans="2:8" ht="16.5" customHeight="1">
      <c r="B50" s="34"/>
      <c r="D50" s="35"/>
      <c r="F50" s="34"/>
      <c r="H50" s="35"/>
    </row>
    <row r="51" spans="2:8" ht="16.5" customHeight="1">
      <c r="B51" s="34"/>
      <c r="D51" s="35"/>
      <c r="F51" s="34"/>
      <c r="H51" s="35"/>
    </row>
    <row r="52" spans="2:8" ht="16.5" customHeight="1">
      <c r="B52" s="34"/>
      <c r="D52" s="35"/>
      <c r="F52" s="34"/>
      <c r="H52" s="35"/>
    </row>
    <row r="53" spans="2:8" ht="16.5" customHeight="1">
      <c r="B53" s="42"/>
      <c r="C53" s="43"/>
      <c r="D53" s="44"/>
      <c r="F53" s="42"/>
      <c r="G53" s="43"/>
      <c r="H53" s="44"/>
    </row>
    <row r="54" spans="2:8" ht="16.5" customHeight="1"/>
    <row r="55" spans="2:8" ht="40.5" customHeight="1">
      <c r="B55" s="405" t="s">
        <v>482</v>
      </c>
      <c r="C55" s="406"/>
      <c r="D55" s="323" t="s">
        <v>581</v>
      </c>
      <c r="E55" s="26"/>
      <c r="F55" s="405" t="s">
        <v>482</v>
      </c>
      <c r="G55" s="406"/>
      <c r="H55" s="323" t="s">
        <v>582</v>
      </c>
    </row>
  </sheetData>
  <mergeCells count="8">
    <mergeCell ref="B55:C55"/>
    <mergeCell ref="F55:G55"/>
    <mergeCell ref="B16:C16"/>
    <mergeCell ref="F16:G16"/>
    <mergeCell ref="B29:C29"/>
    <mergeCell ref="F29:G29"/>
    <mergeCell ref="B42:C42"/>
    <mergeCell ref="F42:G42"/>
  </mergeCells>
  <phoneticPr fontId="29"/>
  <pageMargins left="0.9055118110236221" right="0.70866141732283472" top="0.74803149606299213" bottom="0.15748031496062992"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4AF02-C250-44C5-932A-A288964B9B1B}">
  <dimension ref="B1:N29"/>
  <sheetViews>
    <sheetView topLeftCell="A10" workbookViewId="0">
      <selection activeCell="B22" sqref="B22:C28"/>
    </sheetView>
  </sheetViews>
  <sheetFormatPr defaultRowHeight="13.5"/>
  <cols>
    <col min="1" max="1" width="9" style="27"/>
    <col min="2" max="2" width="4.125" style="27" customWidth="1"/>
    <col min="3" max="3" width="15.75" style="27" customWidth="1"/>
    <col min="4" max="13" width="7.125" style="27" customWidth="1"/>
    <col min="14" max="16384" width="9" style="27"/>
  </cols>
  <sheetData>
    <row r="1" spans="2:14" ht="14.25">
      <c r="B1" s="409" t="s">
        <v>233</v>
      </c>
      <c r="C1" s="409"/>
      <c r="D1" s="409"/>
      <c r="E1" s="409"/>
      <c r="F1" s="409"/>
      <c r="G1" s="409"/>
      <c r="H1" s="409"/>
      <c r="I1" s="409"/>
      <c r="J1" s="409"/>
      <c r="K1" s="409"/>
      <c r="L1" s="409"/>
      <c r="M1" s="409"/>
      <c r="N1" s="409"/>
    </row>
    <row r="2" spans="2:14" ht="14.25">
      <c r="B2" s="49"/>
      <c r="C2" s="49"/>
      <c r="D2" s="49"/>
      <c r="E2" s="49"/>
      <c r="F2" s="49"/>
      <c r="G2" s="49"/>
      <c r="H2" s="49"/>
      <c r="I2" s="49"/>
      <c r="J2" s="49"/>
      <c r="K2" s="49"/>
      <c r="L2" s="49"/>
      <c r="M2" s="49"/>
      <c r="N2" s="49"/>
    </row>
    <row r="3" spans="2:14" ht="14.25">
      <c r="B3" s="129"/>
      <c r="C3" s="129"/>
      <c r="D3" s="50"/>
      <c r="E3" s="421" t="s">
        <v>213</v>
      </c>
      <c r="F3" s="421"/>
      <c r="G3" s="416"/>
      <c r="H3" s="417"/>
      <c r="I3" s="417"/>
      <c r="J3" s="417"/>
      <c r="K3"/>
      <c r="L3"/>
      <c r="M3"/>
      <c r="N3"/>
    </row>
    <row r="4" spans="2:14">
      <c r="B4" s="418" t="s">
        <v>214</v>
      </c>
      <c r="C4" s="418"/>
      <c r="D4" s="52"/>
      <c r="E4" s="52"/>
      <c r="F4" s="52"/>
      <c r="G4" s="52"/>
      <c r="H4" s="52"/>
      <c r="I4" s="53"/>
      <c r="J4" s="53"/>
      <c r="K4" s="52"/>
      <c r="L4" s="54" t="s">
        <v>212</v>
      </c>
      <c r="M4" s="56" t="s">
        <v>211</v>
      </c>
      <c r="N4" s="54" t="s">
        <v>215</v>
      </c>
    </row>
    <row r="5" spans="2:14">
      <c r="B5" s="419" t="s">
        <v>185</v>
      </c>
      <c r="C5" s="420"/>
      <c r="D5" s="130"/>
      <c r="E5" s="130"/>
      <c r="F5" s="130"/>
      <c r="G5" s="130"/>
      <c r="H5" s="130"/>
      <c r="I5" s="130"/>
      <c r="J5" s="130"/>
      <c r="K5" s="130"/>
      <c r="L5" s="131" t="s">
        <v>216</v>
      </c>
      <c r="M5" s="131" t="s">
        <v>216</v>
      </c>
      <c r="N5" s="130" t="s">
        <v>209</v>
      </c>
    </row>
    <row r="6" spans="2:14">
      <c r="B6" s="418" t="s">
        <v>580</v>
      </c>
      <c r="C6" s="418"/>
      <c r="D6" s="325" t="s">
        <v>223</v>
      </c>
      <c r="E6" s="325" t="s">
        <v>223</v>
      </c>
      <c r="F6" s="325" t="s">
        <v>223</v>
      </c>
      <c r="G6" s="325" t="s">
        <v>223</v>
      </c>
      <c r="H6" s="325" t="s">
        <v>223</v>
      </c>
      <c r="I6" s="326"/>
      <c r="J6" s="326"/>
      <c r="K6" s="326"/>
      <c r="L6" s="131" t="s">
        <v>209</v>
      </c>
      <c r="M6" s="131" t="s">
        <v>209</v>
      </c>
      <c r="N6" s="130" t="s">
        <v>209</v>
      </c>
    </row>
    <row r="7" spans="2:14">
      <c r="B7" s="410" t="s">
        <v>218</v>
      </c>
      <c r="C7" s="57" t="s">
        <v>230</v>
      </c>
      <c r="D7" s="131"/>
      <c r="E7" s="131"/>
      <c r="F7" s="131"/>
      <c r="G7" s="131"/>
      <c r="H7" s="131"/>
      <c r="I7" s="131"/>
      <c r="J7" s="131"/>
      <c r="K7" s="131"/>
      <c r="L7" s="131">
        <f t="shared" ref="L7:L16" si="0">SUM(D7:K7)</f>
        <v>0</v>
      </c>
      <c r="M7" s="133"/>
      <c r="N7" s="134">
        <f>L7*M7</f>
        <v>0</v>
      </c>
    </row>
    <row r="8" spans="2:14">
      <c r="B8" s="411"/>
      <c r="C8" s="57" t="s">
        <v>231</v>
      </c>
      <c r="D8" s="131"/>
      <c r="E8" s="131"/>
      <c r="F8" s="131"/>
      <c r="G8" s="131"/>
      <c r="H8" s="131"/>
      <c r="I8" s="131"/>
      <c r="J8" s="131"/>
      <c r="K8" s="131"/>
      <c r="L8" s="131">
        <f t="shared" si="0"/>
        <v>0</v>
      </c>
      <c r="M8" s="133"/>
      <c r="N8" s="134">
        <f t="shared" ref="N8:N16" si="1">L8*M8</f>
        <v>0</v>
      </c>
    </row>
    <row r="9" spans="2:14">
      <c r="B9" s="411"/>
      <c r="C9" s="57" t="s">
        <v>232</v>
      </c>
      <c r="D9" s="131"/>
      <c r="E9" s="131"/>
      <c r="F9" s="131"/>
      <c r="G9" s="131"/>
      <c r="H9" s="131"/>
      <c r="I9" s="131"/>
      <c r="J9" s="131"/>
      <c r="K9" s="131"/>
      <c r="L9" s="131">
        <f t="shared" si="0"/>
        <v>0</v>
      </c>
      <c r="M9" s="133"/>
      <c r="N9" s="134">
        <f t="shared" si="1"/>
        <v>0</v>
      </c>
    </row>
    <row r="10" spans="2:14">
      <c r="B10" s="411"/>
      <c r="C10" s="57"/>
      <c r="D10" s="131"/>
      <c r="E10" s="131"/>
      <c r="F10" s="131"/>
      <c r="G10" s="131"/>
      <c r="H10" s="131"/>
      <c r="I10" s="131"/>
      <c r="J10" s="131"/>
      <c r="K10" s="131"/>
      <c r="L10" s="131">
        <f t="shared" si="0"/>
        <v>0</v>
      </c>
      <c r="M10" s="133"/>
      <c r="N10" s="134">
        <f t="shared" si="1"/>
        <v>0</v>
      </c>
    </row>
    <row r="11" spans="2:14">
      <c r="B11" s="411"/>
      <c r="C11" s="57"/>
      <c r="D11" s="131"/>
      <c r="E11" s="131"/>
      <c r="F11" s="131"/>
      <c r="G11" s="131"/>
      <c r="H11" s="131"/>
      <c r="I11" s="131"/>
      <c r="J11" s="131"/>
      <c r="K11" s="131"/>
      <c r="L11" s="131">
        <f t="shared" si="0"/>
        <v>0</v>
      </c>
      <c r="M11" s="133"/>
      <c r="N11" s="134">
        <f t="shared" si="1"/>
        <v>0</v>
      </c>
    </row>
    <row r="12" spans="2:14">
      <c r="B12" s="411"/>
      <c r="C12" s="57"/>
      <c r="D12" s="131"/>
      <c r="E12" s="131"/>
      <c r="F12" s="131"/>
      <c r="G12" s="131"/>
      <c r="H12" s="131"/>
      <c r="I12" s="131"/>
      <c r="J12" s="131"/>
      <c r="K12" s="131"/>
      <c r="L12" s="131">
        <f t="shared" si="0"/>
        <v>0</v>
      </c>
      <c r="M12" s="133"/>
      <c r="N12" s="134">
        <f t="shared" si="1"/>
        <v>0</v>
      </c>
    </row>
    <row r="13" spans="2:14">
      <c r="B13" s="411"/>
      <c r="C13" s="58"/>
      <c r="D13" s="131"/>
      <c r="E13" s="131"/>
      <c r="F13" s="131"/>
      <c r="G13" s="131"/>
      <c r="H13" s="131"/>
      <c r="I13" s="131"/>
      <c r="J13" s="131"/>
      <c r="K13" s="131"/>
      <c r="L13" s="131">
        <f t="shared" si="0"/>
        <v>0</v>
      </c>
      <c r="M13" s="133"/>
      <c r="N13" s="134">
        <f t="shared" si="1"/>
        <v>0</v>
      </c>
    </row>
    <row r="14" spans="2:14">
      <c r="B14" s="411"/>
      <c r="C14" s="59"/>
      <c r="D14" s="131"/>
      <c r="E14" s="131"/>
      <c r="F14" s="131"/>
      <c r="G14" s="131"/>
      <c r="H14" s="131"/>
      <c r="I14" s="131"/>
      <c r="J14" s="131"/>
      <c r="K14" s="131"/>
      <c r="L14" s="131">
        <f t="shared" si="0"/>
        <v>0</v>
      </c>
      <c r="M14" s="133"/>
      <c r="N14" s="134">
        <f t="shared" si="1"/>
        <v>0</v>
      </c>
    </row>
    <row r="15" spans="2:14">
      <c r="B15" s="411"/>
      <c r="C15" s="58"/>
      <c r="D15" s="131"/>
      <c r="E15" s="131"/>
      <c r="F15" s="131"/>
      <c r="G15" s="131"/>
      <c r="H15" s="131"/>
      <c r="I15" s="131"/>
      <c r="J15" s="131"/>
      <c r="K15" s="131"/>
      <c r="L15" s="131">
        <f t="shared" si="0"/>
        <v>0</v>
      </c>
      <c r="M15" s="133"/>
      <c r="N15" s="134">
        <f t="shared" si="1"/>
        <v>0</v>
      </c>
    </row>
    <row r="16" spans="2:14">
      <c r="B16" s="411"/>
      <c r="C16" s="57"/>
      <c r="D16" s="131"/>
      <c r="E16" s="131"/>
      <c r="F16" s="131"/>
      <c r="G16" s="131"/>
      <c r="H16" s="131"/>
      <c r="I16" s="131"/>
      <c r="J16" s="131"/>
      <c r="K16" s="131"/>
      <c r="L16" s="131">
        <f t="shared" si="0"/>
        <v>0</v>
      </c>
      <c r="M16" s="133"/>
      <c r="N16" s="134">
        <f t="shared" si="1"/>
        <v>0</v>
      </c>
    </row>
    <row r="17" spans="2:14">
      <c r="B17" s="412"/>
      <c r="C17" s="57"/>
      <c r="D17" s="131"/>
      <c r="E17" s="131"/>
      <c r="F17" s="131"/>
      <c r="G17" s="131"/>
      <c r="H17" s="131"/>
      <c r="I17" s="131"/>
      <c r="J17" s="131"/>
      <c r="K17" s="131"/>
      <c r="L17" s="131"/>
      <c r="M17" s="133"/>
      <c r="N17" s="134"/>
    </row>
    <row r="18" spans="2:14">
      <c r="B18" s="413" t="s">
        <v>219</v>
      </c>
      <c r="C18" s="413"/>
      <c r="D18" s="130">
        <f>COUNTIF(D7:D16,"&gt;0")</f>
        <v>0</v>
      </c>
      <c r="E18" s="130">
        <f t="shared" ref="E18:K18" si="2">COUNTIF(E7:E16,"&gt;0")</f>
        <v>0</v>
      </c>
      <c r="F18" s="130">
        <f t="shared" si="2"/>
        <v>0</v>
      </c>
      <c r="G18" s="130">
        <f t="shared" si="2"/>
        <v>0</v>
      </c>
      <c r="H18" s="130">
        <f t="shared" si="2"/>
        <v>0</v>
      </c>
      <c r="I18" s="130">
        <f t="shared" si="2"/>
        <v>0</v>
      </c>
      <c r="J18" s="130">
        <f t="shared" si="2"/>
        <v>0</v>
      </c>
      <c r="K18" s="130">
        <f t="shared" si="2"/>
        <v>0</v>
      </c>
      <c r="L18" s="130">
        <f>SUM(D18:K18)</f>
        <v>0</v>
      </c>
      <c r="M18" s="133" t="s">
        <v>209</v>
      </c>
      <c r="N18" s="134">
        <f>SUM(N7:N17)</f>
        <v>0</v>
      </c>
    </row>
    <row r="19" spans="2:14">
      <c r="B19" s="413" t="s">
        <v>210</v>
      </c>
      <c r="C19" s="413"/>
      <c r="D19" s="130">
        <f>SUM(D7:D16)</f>
        <v>0</v>
      </c>
      <c r="E19" s="130">
        <f t="shared" ref="E19:K19" si="3">SUM(E7:E16)</f>
        <v>0</v>
      </c>
      <c r="F19" s="130">
        <f t="shared" si="3"/>
        <v>0</v>
      </c>
      <c r="G19" s="130">
        <f t="shared" si="3"/>
        <v>0</v>
      </c>
      <c r="H19" s="130">
        <f t="shared" si="3"/>
        <v>0</v>
      </c>
      <c r="I19" s="130">
        <f t="shared" si="3"/>
        <v>0</v>
      </c>
      <c r="J19" s="130">
        <f t="shared" si="3"/>
        <v>0</v>
      </c>
      <c r="K19" s="130">
        <f t="shared" si="3"/>
        <v>0</v>
      </c>
      <c r="L19" s="130">
        <f>SUM(D19:K19)</f>
        <v>0</v>
      </c>
      <c r="M19" s="133" t="s">
        <v>209</v>
      </c>
      <c r="N19" s="130"/>
    </row>
    <row r="20" spans="2:14">
      <c r="B20" s="414" t="s">
        <v>215</v>
      </c>
      <c r="C20" s="415"/>
      <c r="D20" s="135"/>
      <c r="E20" s="135"/>
      <c r="F20" s="135"/>
      <c r="G20" s="135"/>
      <c r="H20" s="135"/>
      <c r="I20" s="135"/>
      <c r="J20" s="135"/>
      <c r="K20" s="135"/>
      <c r="L20" s="135"/>
      <c r="M20" s="136"/>
      <c r="N20" s="135"/>
    </row>
    <row r="21" spans="2:14">
      <c r="B21"/>
      <c r="C21" s="51" t="s">
        <v>486</v>
      </c>
      <c r="D21" s="51"/>
      <c r="E21"/>
      <c r="F21"/>
      <c r="G21"/>
      <c r="H21"/>
      <c r="I21"/>
      <c r="J21"/>
      <c r="K21"/>
      <c r="L21"/>
      <c r="M21"/>
      <c r="N21"/>
    </row>
    <row r="22" spans="2:14">
      <c r="B22" s="422" t="s">
        <v>487</v>
      </c>
      <c r="C22" s="423"/>
      <c r="D22" s="425" t="s">
        <v>215</v>
      </c>
      <c r="E22" s="425"/>
      <c r="F22" s="424" t="s">
        <v>220</v>
      </c>
      <c r="G22" s="424"/>
      <c r="H22" s="424"/>
      <c r="I22" s="424"/>
      <c r="J22" s="424"/>
      <c r="K22" s="424"/>
      <c r="L22"/>
      <c r="M22"/>
      <c r="N22"/>
    </row>
    <row r="23" spans="2:14">
      <c r="B23" s="327" t="s">
        <v>217</v>
      </c>
      <c r="C23" s="328" t="s">
        <v>221</v>
      </c>
      <c r="D23" s="426"/>
      <c r="E23" s="426"/>
      <c r="F23" s="424" t="s">
        <v>222</v>
      </c>
      <c r="G23" s="424"/>
      <c r="H23" s="424"/>
      <c r="I23" s="424"/>
      <c r="J23" s="424"/>
      <c r="K23" s="424"/>
      <c r="L23"/>
      <c r="M23"/>
      <c r="N23"/>
    </row>
    <row r="24" spans="2:14">
      <c r="B24" s="327" t="s">
        <v>223</v>
      </c>
      <c r="C24" s="329" t="s">
        <v>492</v>
      </c>
      <c r="D24" s="426"/>
      <c r="E24" s="426"/>
      <c r="F24" s="424" t="s">
        <v>224</v>
      </c>
      <c r="G24" s="424"/>
      <c r="H24" s="424"/>
      <c r="I24" s="424"/>
      <c r="J24" s="424"/>
      <c r="K24" s="424"/>
      <c r="L24"/>
      <c r="M24"/>
      <c r="N24"/>
    </row>
    <row r="25" spans="2:14">
      <c r="B25" s="327" t="s">
        <v>225</v>
      </c>
      <c r="C25" s="329" t="s">
        <v>494</v>
      </c>
      <c r="D25" s="426"/>
      <c r="E25" s="426"/>
      <c r="F25"/>
      <c r="G25"/>
      <c r="H25"/>
      <c r="I25"/>
      <c r="J25"/>
      <c r="K25"/>
      <c r="L25"/>
      <c r="M25"/>
      <c r="N25"/>
    </row>
    <row r="26" spans="2:14">
      <c r="B26" s="327" t="s">
        <v>220</v>
      </c>
      <c r="C26" s="330" t="s">
        <v>493</v>
      </c>
      <c r="D26" s="426"/>
      <c r="E26" s="426"/>
      <c r="F26"/>
      <c r="G26"/>
      <c r="H26"/>
      <c r="I26"/>
      <c r="J26"/>
      <c r="K26" s="129"/>
      <c r="L26" s="129"/>
      <c r="M26" s="129"/>
      <c r="N26" s="129"/>
    </row>
    <row r="27" spans="2:14">
      <c r="B27" s="327" t="s">
        <v>226</v>
      </c>
      <c r="C27" s="328" t="s">
        <v>488</v>
      </c>
      <c r="D27" s="426"/>
      <c r="E27" s="426"/>
      <c r="F27"/>
      <c r="G27"/>
      <c r="H27"/>
      <c r="I27"/>
      <c r="J27"/>
      <c r="K27"/>
      <c r="L27"/>
      <c r="M27"/>
      <c r="N27"/>
    </row>
    <row r="28" spans="2:14">
      <c r="B28" s="327" t="s">
        <v>227</v>
      </c>
      <c r="C28" s="328" t="s">
        <v>229</v>
      </c>
      <c r="D28" s="426"/>
      <c r="E28" s="426"/>
      <c r="F28"/>
      <c r="G28"/>
      <c r="H28"/>
      <c r="I28"/>
      <c r="J28"/>
      <c r="K28"/>
      <c r="L28"/>
      <c r="M28"/>
      <c r="N28"/>
    </row>
    <row r="29" spans="2:14">
      <c r="B29" s="422" t="s">
        <v>228</v>
      </c>
      <c r="C29" s="423"/>
      <c r="D29" s="427">
        <f>SUM(D23:D28)</f>
        <v>0</v>
      </c>
      <c r="E29" s="427"/>
      <c r="F29"/>
      <c r="G29"/>
      <c r="H29"/>
      <c r="I29"/>
      <c r="J29"/>
      <c r="K29"/>
      <c r="L29"/>
      <c r="M29"/>
      <c r="N29"/>
    </row>
  </sheetData>
  <mergeCells count="23">
    <mergeCell ref="B29:C29"/>
    <mergeCell ref="B22:C22"/>
    <mergeCell ref="F22:K22"/>
    <mergeCell ref="F23:K23"/>
    <mergeCell ref="F24:K24"/>
    <mergeCell ref="D22:E22"/>
    <mergeCell ref="D23:E23"/>
    <mergeCell ref="D24:E24"/>
    <mergeCell ref="D25:E25"/>
    <mergeCell ref="D26:E26"/>
    <mergeCell ref="D27:E27"/>
    <mergeCell ref="D28:E28"/>
    <mergeCell ref="D29:E29"/>
    <mergeCell ref="B1:N1"/>
    <mergeCell ref="B7:B17"/>
    <mergeCell ref="B18:C18"/>
    <mergeCell ref="B19:C19"/>
    <mergeCell ref="B20:C20"/>
    <mergeCell ref="G3:J3"/>
    <mergeCell ref="B4:C4"/>
    <mergeCell ref="B5:C5"/>
    <mergeCell ref="B6:C6"/>
    <mergeCell ref="E3:F3"/>
  </mergeCells>
  <phoneticPr fontId="29"/>
  <pageMargins left="0.70866141732283472" right="0.70866141732283472" top="0.74803149606299213" bottom="0.74803149606299213" header="0.31496062992125984" footer="0.31496062992125984"/>
  <pageSetup paperSize="9" scale="13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92B6D-C16D-4577-BE65-054A7AC4135F}">
  <sheetPr>
    <pageSetUpPr fitToPage="1"/>
  </sheetPr>
  <dimension ref="B2:Q48"/>
  <sheetViews>
    <sheetView topLeftCell="A19" zoomScaleNormal="100" workbookViewId="0">
      <selection activeCell="G31" sqref="G31"/>
    </sheetView>
  </sheetViews>
  <sheetFormatPr defaultRowHeight="13.5"/>
  <cols>
    <col min="1" max="1" width="3.25" style="60" customWidth="1"/>
    <col min="2" max="4" width="4.375" style="60" customWidth="1"/>
    <col min="5" max="5" width="6.25" style="60" customWidth="1"/>
    <col min="6" max="6" width="23" style="60" customWidth="1"/>
    <col min="7" max="7" width="11.625" style="60" bestFit="1" customWidth="1"/>
    <col min="8" max="8" width="10.25" style="60" bestFit="1" customWidth="1"/>
    <col min="9" max="11" width="9.5" style="60" bestFit="1" customWidth="1"/>
    <col min="12" max="13" width="10.25" style="60" bestFit="1" customWidth="1"/>
    <col min="14" max="14" width="6.875" style="60" customWidth="1"/>
    <col min="15" max="15" width="12.875" style="60" customWidth="1"/>
    <col min="16" max="16" width="8.25" style="60" customWidth="1"/>
    <col min="17" max="16384" width="9" style="60"/>
  </cols>
  <sheetData>
    <row r="2" spans="2:16" ht="18.75">
      <c r="B2" s="450" t="s">
        <v>251</v>
      </c>
      <c r="C2" s="450"/>
      <c r="D2" s="450"/>
      <c r="E2" s="450"/>
      <c r="F2" s="450"/>
      <c r="G2" s="450"/>
      <c r="H2" s="450"/>
      <c r="I2" s="450"/>
      <c r="J2" s="450"/>
      <c r="K2" s="450"/>
      <c r="L2" s="450"/>
      <c r="M2" s="450"/>
      <c r="N2" s="450"/>
      <c r="O2" s="450"/>
      <c r="P2" s="450"/>
    </row>
    <row r="3" spans="2:16" ht="8.25" customHeight="1">
      <c r="B3" s="137"/>
      <c r="C3" s="137"/>
      <c r="D3" s="68"/>
      <c r="E3" s="68"/>
      <c r="F3" s="67"/>
      <c r="G3" s="66"/>
      <c r="H3" s="66"/>
      <c r="I3" s="66"/>
      <c r="J3" s="66"/>
      <c r="K3" s="66"/>
      <c r="L3" s="66"/>
      <c r="M3" s="138"/>
      <c r="N3" s="138"/>
      <c r="O3" s="137"/>
      <c r="P3" s="137"/>
    </row>
    <row r="4" spans="2:16" ht="14.25">
      <c r="B4" s="137"/>
      <c r="C4" s="137"/>
      <c r="D4" s="447"/>
      <c r="E4" s="448"/>
      <c r="F4" s="137"/>
      <c r="G4" s="137"/>
      <c r="H4" s="137"/>
      <c r="I4" s="446" t="s">
        <v>213</v>
      </c>
      <c r="J4" s="446"/>
      <c r="K4" s="449"/>
      <c r="L4" s="449"/>
      <c r="M4" s="449"/>
      <c r="N4" s="449"/>
      <c r="O4" s="137"/>
      <c r="P4" s="137"/>
    </row>
    <row r="5" spans="2:16" ht="23.25" customHeight="1">
      <c r="B5" s="444" t="s">
        <v>250</v>
      </c>
      <c r="C5" s="445"/>
      <c r="D5" s="438"/>
      <c r="E5" s="430" t="s">
        <v>495</v>
      </c>
      <c r="F5" s="430" t="s">
        <v>79</v>
      </c>
      <c r="G5" s="438" t="s">
        <v>249</v>
      </c>
      <c r="H5" s="440" t="s">
        <v>248</v>
      </c>
      <c r="I5" s="430" t="s">
        <v>247</v>
      </c>
      <c r="J5" s="430"/>
      <c r="K5" s="430"/>
      <c r="L5" s="430"/>
      <c r="M5" s="430" t="s">
        <v>246</v>
      </c>
      <c r="N5" s="442" t="s">
        <v>245</v>
      </c>
      <c r="O5" s="430" t="s">
        <v>244</v>
      </c>
      <c r="P5" s="430" t="s">
        <v>243</v>
      </c>
    </row>
    <row r="6" spans="2:16" ht="23.25" customHeight="1">
      <c r="B6" s="65" t="s">
        <v>242</v>
      </c>
      <c r="C6" s="65" t="s">
        <v>241</v>
      </c>
      <c r="D6" s="64" t="s">
        <v>240</v>
      </c>
      <c r="E6" s="430"/>
      <c r="F6" s="430"/>
      <c r="G6" s="439"/>
      <c r="H6" s="441"/>
      <c r="I6" s="63" t="s">
        <v>108</v>
      </c>
      <c r="J6" s="63" t="s">
        <v>239</v>
      </c>
      <c r="K6" s="63" t="s">
        <v>96</v>
      </c>
      <c r="L6" s="63" t="s">
        <v>238</v>
      </c>
      <c r="M6" s="431"/>
      <c r="N6" s="443"/>
      <c r="O6" s="431"/>
      <c r="P6" s="431"/>
    </row>
    <row r="7" spans="2:16" s="62" customFormat="1" ht="23.25" customHeight="1">
      <c r="B7" s="139"/>
      <c r="C7" s="140"/>
      <c r="D7" s="140"/>
      <c r="E7" s="332" t="s">
        <v>415</v>
      </c>
      <c r="F7" s="141"/>
      <c r="G7" s="142"/>
      <c r="H7" s="114"/>
      <c r="I7" s="114"/>
      <c r="J7" s="114"/>
      <c r="K7" s="114"/>
      <c r="L7" s="114"/>
      <c r="M7" s="114"/>
      <c r="N7" s="143"/>
      <c r="O7" s="144"/>
      <c r="P7" s="140"/>
    </row>
    <row r="8" spans="2:16" s="62" customFormat="1" ht="23.25" customHeight="1">
      <c r="B8" s="145"/>
      <c r="C8" s="139"/>
      <c r="D8" s="139"/>
      <c r="E8" s="333" t="s">
        <v>419</v>
      </c>
      <c r="F8" s="139"/>
      <c r="G8" s="146"/>
      <c r="H8" s="114"/>
      <c r="I8" s="114"/>
      <c r="J8" s="114"/>
      <c r="K8" s="114"/>
      <c r="L8" s="114"/>
      <c r="M8" s="114"/>
      <c r="N8" s="147"/>
      <c r="O8" s="144"/>
      <c r="P8" s="139"/>
    </row>
    <row r="9" spans="2:16" s="62" customFormat="1" ht="23.25" customHeight="1">
      <c r="B9" s="145"/>
      <c r="C9" s="140"/>
      <c r="D9" s="140"/>
      <c r="E9" s="332" t="s">
        <v>419</v>
      </c>
      <c r="F9" s="141"/>
      <c r="G9" s="142"/>
      <c r="H9" s="114"/>
      <c r="I9" s="114"/>
      <c r="J9" s="114"/>
      <c r="K9" s="114"/>
      <c r="L9" s="114"/>
      <c r="M9" s="114"/>
      <c r="N9" s="143"/>
      <c r="O9" s="144"/>
      <c r="P9" s="140"/>
    </row>
    <row r="10" spans="2:16" s="62" customFormat="1" ht="23.25" customHeight="1">
      <c r="B10" s="145"/>
      <c r="C10" s="139"/>
      <c r="D10" s="139"/>
      <c r="E10" s="333" t="s">
        <v>423</v>
      </c>
      <c r="F10" s="139"/>
      <c r="G10" s="146"/>
      <c r="H10" s="114"/>
      <c r="I10" s="114"/>
      <c r="J10" s="114"/>
      <c r="K10" s="114"/>
      <c r="L10" s="114"/>
      <c r="M10" s="114"/>
      <c r="N10" s="147"/>
      <c r="O10" s="144"/>
      <c r="P10" s="139"/>
    </row>
    <row r="11" spans="2:16" ht="23.25" customHeight="1">
      <c r="B11" s="139"/>
      <c r="C11" s="139"/>
      <c r="D11" s="139"/>
      <c r="E11" s="333" t="s">
        <v>423</v>
      </c>
      <c r="F11" s="140"/>
      <c r="G11" s="142"/>
      <c r="H11" s="114"/>
      <c r="I11" s="114"/>
      <c r="J11" s="114"/>
      <c r="K11" s="114"/>
      <c r="L11" s="114"/>
      <c r="M11" s="114"/>
      <c r="N11" s="147"/>
      <c r="O11" s="144"/>
      <c r="P11" s="139"/>
    </row>
    <row r="12" spans="2:16" ht="23.25" customHeight="1">
      <c r="B12" s="139"/>
      <c r="C12" s="139"/>
      <c r="D12" s="139"/>
      <c r="E12" s="333" t="s">
        <v>430</v>
      </c>
      <c r="F12" s="139"/>
      <c r="G12" s="148"/>
      <c r="H12" s="142"/>
      <c r="I12" s="114"/>
      <c r="J12" s="114"/>
      <c r="K12" s="114"/>
      <c r="L12" s="114"/>
      <c r="M12" s="114"/>
      <c r="N12" s="147"/>
      <c r="O12" s="144"/>
      <c r="P12" s="139"/>
    </row>
    <row r="13" spans="2:16" ht="23.25" customHeight="1">
      <c r="B13" s="139"/>
      <c r="C13" s="139"/>
      <c r="D13" s="139"/>
      <c r="E13" s="331"/>
      <c r="F13" s="139"/>
      <c r="G13" s="142"/>
      <c r="H13" s="142"/>
      <c r="I13" s="114"/>
      <c r="J13" s="114"/>
      <c r="K13" s="114"/>
      <c r="L13" s="114"/>
      <c r="M13" s="114"/>
      <c r="N13" s="147"/>
      <c r="O13" s="144"/>
      <c r="P13" s="139"/>
    </row>
    <row r="14" spans="2:16" s="62" customFormat="1" ht="23.25" customHeight="1">
      <c r="B14" s="145"/>
      <c r="C14" s="139"/>
      <c r="D14" s="139"/>
      <c r="E14" s="139"/>
      <c r="F14" s="139"/>
      <c r="G14" s="146"/>
      <c r="H14" s="114"/>
      <c r="I14" s="114"/>
      <c r="J14" s="114"/>
      <c r="K14" s="114"/>
      <c r="L14" s="114"/>
      <c r="M14" s="114"/>
      <c r="N14" s="147"/>
      <c r="O14" s="144"/>
      <c r="P14" s="139"/>
    </row>
    <row r="15" spans="2:16" ht="23.25" customHeight="1">
      <c r="B15" s="139"/>
      <c r="C15" s="139"/>
      <c r="D15" s="139"/>
      <c r="E15" s="139"/>
      <c r="F15" s="139"/>
      <c r="G15" s="148"/>
      <c r="H15" s="142"/>
      <c r="I15" s="114"/>
      <c r="J15" s="114"/>
      <c r="K15" s="114"/>
      <c r="L15" s="114"/>
      <c r="M15" s="114"/>
      <c r="N15" s="147"/>
      <c r="O15" s="144"/>
      <c r="P15" s="139"/>
    </row>
    <row r="16" spans="2:16" s="62" customFormat="1" ht="23.25" customHeight="1">
      <c r="B16" s="145"/>
      <c r="C16" s="139"/>
      <c r="D16" s="139"/>
      <c r="E16" s="139"/>
      <c r="F16" s="139"/>
      <c r="G16" s="146"/>
      <c r="H16" s="114"/>
      <c r="I16" s="114"/>
      <c r="J16" s="114"/>
      <c r="K16" s="114"/>
      <c r="L16" s="114"/>
      <c r="M16" s="114"/>
      <c r="N16" s="147"/>
      <c r="O16" s="144"/>
      <c r="P16" s="139"/>
    </row>
    <row r="17" spans="2:17" ht="23.25" customHeight="1">
      <c r="B17" s="139"/>
      <c r="C17" s="139"/>
      <c r="D17" s="139"/>
      <c r="E17" s="139"/>
      <c r="F17" s="139"/>
      <c r="G17" s="148"/>
      <c r="H17" s="142"/>
      <c r="I17" s="114"/>
      <c r="J17" s="114"/>
      <c r="K17" s="114"/>
      <c r="L17" s="114"/>
      <c r="M17" s="114"/>
      <c r="N17" s="147"/>
      <c r="O17" s="144"/>
      <c r="P17" s="139"/>
    </row>
    <row r="18" spans="2:17" ht="23.25" customHeight="1">
      <c r="B18" s="139"/>
      <c r="C18" s="139"/>
      <c r="D18" s="139"/>
      <c r="E18" s="139"/>
      <c r="F18" s="140"/>
      <c r="G18" s="142"/>
      <c r="H18" s="114"/>
      <c r="I18" s="114"/>
      <c r="J18" s="114"/>
      <c r="K18" s="114"/>
      <c r="L18" s="114"/>
      <c r="M18" s="114"/>
      <c r="N18" s="147"/>
      <c r="O18" s="144"/>
      <c r="P18" s="139"/>
    </row>
    <row r="19" spans="2:17" ht="23.25" customHeight="1">
      <c r="B19" s="139"/>
      <c r="C19" s="139"/>
      <c r="D19" s="139"/>
      <c r="E19" s="139"/>
      <c r="F19" s="139"/>
      <c r="G19" s="142"/>
      <c r="H19" s="114"/>
      <c r="I19" s="114"/>
      <c r="J19" s="114"/>
      <c r="K19" s="114"/>
      <c r="L19" s="114"/>
      <c r="M19" s="114"/>
      <c r="N19" s="147"/>
      <c r="O19" s="144"/>
      <c r="P19" s="139"/>
    </row>
    <row r="20" spans="2:17" ht="23.25" customHeight="1">
      <c r="B20" s="139"/>
      <c r="C20" s="139"/>
      <c r="D20" s="139"/>
      <c r="E20" s="139"/>
      <c r="F20" s="141"/>
      <c r="G20" s="142"/>
      <c r="H20" s="114"/>
      <c r="I20" s="114"/>
      <c r="J20" s="114"/>
      <c r="K20" s="114"/>
      <c r="L20" s="114"/>
      <c r="M20" s="114"/>
      <c r="N20" s="147"/>
      <c r="O20" s="144"/>
      <c r="P20" s="139"/>
    </row>
    <row r="21" spans="2:17" ht="23.25" customHeight="1">
      <c r="B21" s="139"/>
      <c r="C21" s="139"/>
      <c r="D21" s="139"/>
      <c r="E21" s="139"/>
      <c r="F21" s="141"/>
      <c r="G21" s="142"/>
      <c r="H21" s="114"/>
      <c r="I21" s="114"/>
      <c r="J21" s="114"/>
      <c r="K21" s="114"/>
      <c r="L21" s="114"/>
      <c r="M21" s="114"/>
      <c r="N21" s="147"/>
      <c r="O21" s="144"/>
      <c r="P21" s="139"/>
    </row>
    <row r="22" spans="2:17" ht="23.25" customHeight="1">
      <c r="B22" s="139"/>
      <c r="C22" s="139"/>
      <c r="D22" s="139"/>
      <c r="E22" s="139"/>
      <c r="F22" s="141"/>
      <c r="G22" s="142"/>
      <c r="H22" s="114"/>
      <c r="I22" s="114"/>
      <c r="J22" s="114"/>
      <c r="K22" s="114"/>
      <c r="L22" s="114"/>
      <c r="M22" s="114"/>
      <c r="N22" s="147"/>
      <c r="O22" s="144"/>
      <c r="P22" s="139"/>
    </row>
    <row r="23" spans="2:17" ht="23.25" customHeight="1">
      <c r="B23" s="139"/>
      <c r="C23" s="139"/>
      <c r="D23" s="139"/>
      <c r="E23" s="139"/>
      <c r="F23" s="139"/>
      <c r="G23" s="114"/>
      <c r="H23" s="114"/>
      <c r="I23" s="114"/>
      <c r="J23" s="114"/>
      <c r="K23" s="114"/>
      <c r="L23" s="114"/>
      <c r="M23" s="114"/>
      <c r="N23" s="147"/>
      <c r="O23" s="144"/>
      <c r="P23" s="139"/>
    </row>
    <row r="24" spans="2:17" ht="23.25" customHeight="1">
      <c r="B24" s="139"/>
      <c r="C24" s="139"/>
      <c r="D24" s="139"/>
      <c r="E24" s="139"/>
      <c r="F24" s="139"/>
      <c r="G24" s="142"/>
      <c r="H24" s="146"/>
      <c r="I24" s="114"/>
      <c r="J24" s="114"/>
      <c r="K24" s="114"/>
      <c r="L24" s="114"/>
      <c r="M24" s="114"/>
      <c r="N24" s="147"/>
      <c r="O24" s="144"/>
      <c r="P24" s="139"/>
    </row>
    <row r="25" spans="2:17" ht="23.25" customHeight="1">
      <c r="B25" s="139"/>
      <c r="C25" s="139"/>
      <c r="D25" s="139"/>
      <c r="E25" s="139"/>
      <c r="F25" s="139"/>
      <c r="G25" s="142"/>
      <c r="H25" s="114"/>
      <c r="I25" s="114"/>
      <c r="J25" s="114"/>
      <c r="K25" s="114"/>
      <c r="L25" s="114"/>
      <c r="M25" s="114"/>
      <c r="N25" s="147"/>
      <c r="O25" s="149"/>
      <c r="P25" s="139"/>
    </row>
    <row r="26" spans="2:17" ht="23.25" customHeight="1">
      <c r="B26" s="435" t="s">
        <v>237</v>
      </c>
      <c r="C26" s="436"/>
      <c r="D26" s="436"/>
      <c r="E26" s="436"/>
      <c r="F26" s="437"/>
      <c r="G26" s="150">
        <f>SUM(G7:G24)</f>
        <v>0</v>
      </c>
      <c r="H26" s="151">
        <f t="shared" ref="H26:M26" si="0">SUM(H7:H25)</f>
        <v>0</v>
      </c>
      <c r="I26" s="151">
        <f t="shared" si="0"/>
        <v>0</v>
      </c>
      <c r="J26" s="151">
        <f t="shared" si="0"/>
        <v>0</v>
      </c>
      <c r="K26" s="151">
        <f t="shared" si="0"/>
        <v>0</v>
      </c>
      <c r="L26" s="151">
        <f t="shared" si="0"/>
        <v>0</v>
      </c>
      <c r="M26" s="151">
        <f t="shared" si="0"/>
        <v>0</v>
      </c>
      <c r="N26" s="152"/>
      <c r="O26" s="152"/>
      <c r="P26" s="153"/>
      <c r="Q26" s="61"/>
    </row>
    <row r="27" spans="2:17" ht="23.25" customHeight="1">
      <c r="B27" s="428" t="s">
        <v>236</v>
      </c>
      <c r="C27" s="429"/>
      <c r="D27" s="429"/>
      <c r="E27" s="429"/>
      <c r="F27" s="429"/>
      <c r="G27" s="154"/>
      <c r="H27" s="154">
        <v>0</v>
      </c>
      <c r="I27" s="155">
        <f>I26</f>
        <v>0</v>
      </c>
      <c r="J27" s="155">
        <f>J26</f>
        <v>0</v>
      </c>
      <c r="K27" s="155">
        <f>K26</f>
        <v>0</v>
      </c>
      <c r="L27" s="155">
        <f>M26</f>
        <v>0</v>
      </c>
      <c r="M27" s="432" t="s">
        <v>235</v>
      </c>
      <c r="N27" s="433"/>
      <c r="O27" s="434"/>
      <c r="P27" s="156">
        <f>SUM(I27:L27)</f>
        <v>0</v>
      </c>
    </row>
    <row r="28" spans="2:17" ht="20.100000000000001" customHeight="1">
      <c r="B28" s="137"/>
      <c r="C28" s="137"/>
      <c r="D28" s="137"/>
      <c r="E28" s="137"/>
      <c r="F28" s="137"/>
      <c r="G28" s="137"/>
      <c r="H28" s="137"/>
      <c r="I28" s="137"/>
      <c r="J28" s="137"/>
      <c r="K28" s="137"/>
      <c r="L28" s="137"/>
      <c r="M28" s="137"/>
      <c r="N28" s="137"/>
      <c r="O28" s="137"/>
      <c r="P28" s="137"/>
    </row>
    <row r="29" spans="2:17" ht="20.100000000000001" customHeight="1">
      <c r="B29" s="137"/>
      <c r="C29" s="137"/>
      <c r="D29" s="137"/>
      <c r="E29" s="422" t="s">
        <v>487</v>
      </c>
      <c r="F29" s="423"/>
      <c r="G29" s="137"/>
      <c r="H29" s="137"/>
      <c r="I29" s="137"/>
      <c r="J29" s="137"/>
      <c r="K29" s="137"/>
      <c r="L29" s="137"/>
      <c r="M29" s="137"/>
      <c r="N29" s="137"/>
      <c r="O29" s="137"/>
      <c r="P29" s="137"/>
    </row>
    <row r="30" spans="2:17" ht="20.100000000000001" customHeight="1">
      <c r="B30" s="137"/>
      <c r="C30" s="137"/>
      <c r="D30" s="137"/>
      <c r="E30" s="327" t="s">
        <v>217</v>
      </c>
      <c r="F30" s="328" t="s">
        <v>221</v>
      </c>
      <c r="G30" s="137"/>
      <c r="H30" s="137"/>
      <c r="I30" s="137"/>
      <c r="J30" s="137"/>
      <c r="K30" s="137"/>
      <c r="L30" s="137"/>
      <c r="M30" s="137"/>
      <c r="N30" s="137"/>
      <c r="O30" s="137"/>
      <c r="P30" s="137"/>
    </row>
    <row r="31" spans="2:17" ht="20.100000000000001" customHeight="1">
      <c r="B31" s="137"/>
      <c r="C31" s="137"/>
      <c r="D31" s="137"/>
      <c r="E31" s="327" t="s">
        <v>223</v>
      </c>
      <c r="F31" s="329" t="s">
        <v>492</v>
      </c>
      <c r="G31" s="137"/>
      <c r="H31" s="137"/>
      <c r="I31" s="137"/>
      <c r="J31" s="137"/>
      <c r="K31" s="137"/>
      <c r="L31" s="137"/>
      <c r="M31" s="137"/>
      <c r="N31" s="137"/>
      <c r="O31" s="137"/>
      <c r="P31" s="137"/>
    </row>
    <row r="32" spans="2:17" ht="20.100000000000001" customHeight="1">
      <c r="B32" s="137"/>
      <c r="C32" s="137"/>
      <c r="D32" s="137"/>
      <c r="E32" s="327" t="s">
        <v>225</v>
      </c>
      <c r="F32" s="329" t="s">
        <v>494</v>
      </c>
      <c r="G32" s="137"/>
      <c r="H32" s="137"/>
      <c r="I32" s="137"/>
      <c r="J32" s="137"/>
      <c r="K32" s="137"/>
      <c r="L32" s="137"/>
      <c r="M32" s="137"/>
      <c r="N32" s="137"/>
      <c r="O32" s="137"/>
      <c r="P32" s="137"/>
    </row>
    <row r="33" spans="5:6" ht="20.100000000000001" customHeight="1">
      <c r="E33" s="327" t="s">
        <v>220</v>
      </c>
      <c r="F33" s="330" t="s">
        <v>493</v>
      </c>
    </row>
    <row r="34" spans="5:6" ht="20.100000000000001" customHeight="1">
      <c r="E34" s="327" t="s">
        <v>226</v>
      </c>
      <c r="F34" s="328" t="s">
        <v>488</v>
      </c>
    </row>
    <row r="35" spans="5:6" ht="20.100000000000001" customHeight="1">
      <c r="E35" s="327" t="s">
        <v>227</v>
      </c>
      <c r="F35" s="328" t="s">
        <v>229</v>
      </c>
    </row>
    <row r="36" spans="5:6" ht="20.100000000000001" customHeight="1"/>
    <row r="37" spans="5:6" ht="20.100000000000001" customHeight="1"/>
    <row r="38" spans="5:6" ht="20.100000000000001" customHeight="1"/>
    <row r="39" spans="5:6" ht="20.100000000000001" customHeight="1"/>
    <row r="40" spans="5:6" ht="20.100000000000001" customHeight="1"/>
    <row r="41" spans="5:6" ht="20.100000000000001" customHeight="1"/>
    <row r="42" spans="5:6" ht="20.100000000000001" customHeight="1"/>
    <row r="43" spans="5:6" ht="20.100000000000001" customHeight="1"/>
    <row r="44" spans="5:6" ht="20.100000000000001" customHeight="1"/>
    <row r="45" spans="5:6" ht="20.100000000000001" customHeight="1"/>
    <row r="46" spans="5:6" ht="20.100000000000001" customHeight="1"/>
    <row r="47" spans="5:6" ht="20.100000000000001" customHeight="1"/>
    <row r="48" spans="5:6" ht="20.100000000000001" customHeight="1"/>
  </sheetData>
  <mergeCells count="18">
    <mergeCell ref="I4:J4"/>
    <mergeCell ref="D4:E4"/>
    <mergeCell ref="K4:N4"/>
    <mergeCell ref="B2:P2"/>
    <mergeCell ref="E29:F29"/>
    <mergeCell ref="B27:F27"/>
    <mergeCell ref="O5:O6"/>
    <mergeCell ref="M27:O27"/>
    <mergeCell ref="P5:P6"/>
    <mergeCell ref="B26:F26"/>
    <mergeCell ref="F5:F6"/>
    <mergeCell ref="G5:G6"/>
    <mergeCell ref="H5:H6"/>
    <mergeCell ref="I5:L5"/>
    <mergeCell ref="M5:M6"/>
    <mergeCell ref="N5:N6"/>
    <mergeCell ref="B5:D5"/>
    <mergeCell ref="E5:E6"/>
  </mergeCells>
  <phoneticPr fontId="29"/>
  <pageMargins left="0.43307086614173229" right="0.23622047244094491" top="0.59055118110236227" bottom="0.19685039370078741" header="0.31496062992125984" footer="0.31496062992125984"/>
  <pageSetup paperSize="9" scale="9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16</vt:i4>
      </vt:variant>
    </vt:vector>
  </HeadingPairs>
  <TitlesOfParts>
    <vt:vector size="39" baseType="lpstr">
      <vt:lpstr>実施状況報告書</vt:lpstr>
      <vt:lpstr>取りまとめ表</vt:lpstr>
      <vt:lpstr>区分別内訳表</vt:lpstr>
      <vt:lpstr>活動記録兼作業写真整理帳</vt:lpstr>
      <vt:lpstr>作業状況写真帳</vt:lpstr>
      <vt:lpstr>資源活用状況写真帳</vt:lpstr>
      <vt:lpstr>資源活用状況写真帳 (例)</vt:lpstr>
      <vt:lpstr>出役表</vt:lpstr>
      <vt:lpstr>金銭出納簿</vt:lpstr>
      <vt:lpstr>森林整備内訳表</vt:lpstr>
      <vt:lpstr>取得資材内訳表</vt:lpstr>
      <vt:lpstr>資機材写真</vt:lpstr>
      <vt:lpstr>付属財産台帳</vt:lpstr>
      <vt:lpstr>参考耐用年数表</vt:lpstr>
      <vt:lpstr>機能強化実績表</vt:lpstr>
      <vt:lpstr>委託実績表</vt:lpstr>
      <vt:lpstr>関係人口創出実績表</vt:lpstr>
      <vt:lpstr>関係事項付属資料</vt:lpstr>
      <vt:lpstr>5モニタリング結果報告</vt:lpstr>
      <vt:lpstr>モニタリング報告記載例</vt:lpstr>
      <vt:lpstr>決算書</vt:lpstr>
      <vt:lpstr>効果チェックシート</vt:lpstr>
      <vt:lpstr>環境負荷コンプライアンス</vt:lpstr>
      <vt:lpstr>'5モニタリング結果報告'!Print_Area</vt:lpstr>
      <vt:lpstr>モニタリング報告記載例!Print_Area</vt:lpstr>
      <vt:lpstr>活動記録兼作業写真整理帳!Print_Area</vt:lpstr>
      <vt:lpstr>関係事項付属資料!Print_Area</vt:lpstr>
      <vt:lpstr>機能強化実績表!Print_Area</vt:lpstr>
      <vt:lpstr>金銭出納簿!Print_Area</vt:lpstr>
      <vt:lpstr>効果チェックシート!Print_Area</vt:lpstr>
      <vt:lpstr>作業状況写真帳!Print_Area</vt:lpstr>
      <vt:lpstr>参考耐用年数表!Print_Area</vt:lpstr>
      <vt:lpstr>資機材写真!Print_Area</vt:lpstr>
      <vt:lpstr>資源活用状況写真帳!Print_Area</vt:lpstr>
      <vt:lpstr>'資源活用状況写真帳 (例)'!Print_Area</vt:lpstr>
      <vt:lpstr>実施状況報告書!Print_Area</vt:lpstr>
      <vt:lpstr>取得資材内訳表!Print_Area</vt:lpstr>
      <vt:lpstr>出役表!Print_Area</vt:lpstr>
      <vt:lpstr>付属財産台帳!Print_Area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sanrinkyokai11</dc:creator>
  <cp:lastModifiedBy>miyadeto83@outlook.jp</cp:lastModifiedBy>
  <cp:lastPrinted>2025-04-08T04:31:29Z</cp:lastPrinted>
  <dcterms:created xsi:type="dcterms:W3CDTF">2013-09-19T05:05:51Z</dcterms:created>
  <dcterms:modified xsi:type="dcterms:W3CDTF">2025-04-23T01:48:02Z</dcterms:modified>
</cp:coreProperties>
</file>